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howInkAnnotation="0" codeName="DieseArbeitsmappe" defaultThemeVersion="124226"/>
  <mc:AlternateContent xmlns:mc="http://schemas.openxmlformats.org/markup-compatibility/2006">
    <mc:Choice Requires="x15">
      <x15ac:absPath xmlns:x15ac="http://schemas.microsoft.com/office/spreadsheetml/2010/11/ac" url="P:\Berliner_Programm\BCP_V_2021-2026\BCP_Vorlagen\"/>
    </mc:Choice>
  </mc:AlternateContent>
  <xr:revisionPtr revIDLastSave="0" documentId="13_ncr:1_{0B66EAA6-F0BE-4840-B98A-38F65C23F9EF}" xr6:coauthVersionLast="36" xr6:coauthVersionMax="36" xr10:uidLastSave="{00000000-0000-0000-0000-000000000000}"/>
  <bookViews>
    <workbookView xWindow="0" yWindow="0" windowWidth="19200" windowHeight="8150" tabRatio="787" firstSheet="2" activeTab="4" xr2:uid="{00000000-000D-0000-FFFF-FFFF00000000}"/>
  </bookViews>
  <sheets>
    <sheet name="1.1 VNB" sheetId="3" state="hidden" r:id="rId1"/>
    <sheet name="1.2 PP" sheetId="15" state="hidden" r:id="rId2"/>
    <sheet name="1.3 bW2" sheetId="22" r:id="rId3"/>
    <sheet name="1.4 VP" sheetId="21" r:id="rId4"/>
    <sheet name="1.5 FM" sheetId="11" r:id="rId5"/>
    <sheet name="Unterschrift" sheetId="19" r:id="rId6"/>
    <sheet name="kofinRahmen" sheetId="14" state="hidden" r:id="rId7"/>
    <sheet name="HS_ListeII" sheetId="17" state="hidden" r:id="rId8"/>
  </sheets>
  <definedNames>
    <definedName name="_xlnm.Print_Area" localSheetId="4">'1.5 FM'!$A$12:$E$33,'1.5 FM'!$A$54:$E$77</definedName>
  </definedNames>
  <calcPr calcId="191029" concurrentManualCount="8"/>
</workbook>
</file>

<file path=xl/calcChain.xml><?xml version="1.0" encoding="utf-8"?>
<calcChain xmlns="http://schemas.openxmlformats.org/spreadsheetml/2006/main">
  <c r="C43" i="22" l="1"/>
  <c r="C45" i="22" s="1"/>
  <c r="C31" i="22"/>
  <c r="C33" i="22" s="1"/>
  <c r="C18" i="22"/>
  <c r="C52" i="22" s="1"/>
  <c r="C56" i="22" l="1"/>
  <c r="C58" i="22" s="1"/>
  <c r="C54" i="22"/>
  <c r="E48" i="11"/>
  <c r="E50" i="11" s="1"/>
  <c r="E64" i="11" l="1"/>
  <c r="C20" i="11" l="1"/>
  <c r="D47" i="21"/>
  <c r="D39" i="21"/>
  <c r="D33" i="21"/>
  <c r="D27" i="21"/>
  <c r="D18" i="21"/>
  <c r="D45" i="21" s="1"/>
  <c r="D49" i="21" l="1"/>
  <c r="D51" i="21" s="1"/>
  <c r="E39" i="11"/>
  <c r="E41" i="11" l="1"/>
  <c r="E18" i="11" l="1"/>
  <c r="E16" i="11"/>
  <c r="E20" i="11" s="1"/>
  <c r="D64" i="11" l="1"/>
  <c r="C64" i="11"/>
  <c r="D52" i="15"/>
  <c r="E30" i="11" l="1"/>
  <c r="E63" i="11" s="1"/>
  <c r="E32" i="11" l="1"/>
  <c r="E65" i="11" s="1"/>
  <c r="D61" i="15"/>
  <c r="C23" i="15"/>
  <c r="D57" i="15" s="1"/>
  <c r="C22" i="15"/>
  <c r="D56" i="15" s="1"/>
  <c r="D65" i="11" l="1"/>
  <c r="C65" i="11"/>
  <c r="D63" i="11"/>
  <c r="C63" i="11"/>
  <c r="D63" i="15"/>
  <c r="D68" i="15" s="1"/>
  <c r="D64" i="15"/>
  <c r="D69" i="15" s="1"/>
  <c r="D65" i="15" l="1"/>
  <c r="C20" i="14" l="1"/>
  <c r="B20" i="14"/>
  <c r="C59" i="11" l="1"/>
  <c r="D16" i="11"/>
  <c r="D18" i="11"/>
  <c r="C31" i="3"/>
  <c r="C33" i="3" s="1"/>
  <c r="D20" i="11" l="1"/>
  <c r="D59" i="11" s="1"/>
  <c r="D67" i="11" s="1"/>
  <c r="C67" i="11"/>
  <c r="E59" i="11"/>
  <c r="E67" i="11" l="1"/>
  <c r="E69" i="11"/>
  <c r="C43" i="3"/>
  <c r="C45" i="3" s="1"/>
  <c r="C69" i="11" l="1"/>
  <c r="D69" i="11"/>
  <c r="C56" i="3"/>
  <c r="C18" i="3"/>
  <c r="C52" i="3" s="1"/>
  <c r="C58" i="3" l="1"/>
</calcChain>
</file>

<file path=xl/sharedStrings.xml><?xml version="1.0" encoding="utf-8"?>
<sst xmlns="http://schemas.openxmlformats.org/spreadsheetml/2006/main" count="285" uniqueCount="106">
  <si>
    <t>A. Einnahmen</t>
  </si>
  <si>
    <t>Übertragene Mittel vom Vorjahr</t>
  </si>
  <si>
    <t>…………………</t>
  </si>
  <si>
    <t>B. Ausgaben</t>
  </si>
  <si>
    <t>etc.</t>
  </si>
  <si>
    <t xml:space="preserve">Einnahmen gesamt </t>
  </si>
  <si>
    <t xml:space="preserve">Ausgaben gesamt </t>
  </si>
  <si>
    <t xml:space="preserve">Nicht verausgabte Mittel (+) oder Mehrausgaben (-) </t>
  </si>
  <si>
    <t>Begründung:</t>
  </si>
  <si>
    <t>Datum</t>
  </si>
  <si>
    <t>Hochschule:</t>
  </si>
  <si>
    <t>Überwiesene Mittel aus dem laufenden Jahr</t>
  </si>
  <si>
    <t>Insgesamt</t>
  </si>
  <si>
    <t>Förderfähige Ausgaben</t>
  </si>
  <si>
    <t>Bitte alle Angaben mit 2 Nachkommastellen!</t>
  </si>
  <si>
    <t>Gesamt</t>
  </si>
  <si>
    <t>Einnahmen gesamt</t>
  </si>
  <si>
    <t>Bewilligte Ausgaben laut Bescheid</t>
  </si>
  <si>
    <t>Bewilligte Mittel laut Bescheid</t>
  </si>
  <si>
    <t>Ausgaben gesamt</t>
  </si>
  <si>
    <t>Nicht verausgabte Zuweisungsmittel</t>
  </si>
  <si>
    <t>BCP-Anteil</t>
  </si>
  <si>
    <t>HS-Anteil</t>
  </si>
  <si>
    <t>Tatsächliche Ausgaben</t>
  </si>
  <si>
    <t>………………………………….……………...…………………………………………………………………………</t>
  </si>
  <si>
    <t>Rechtsverbindliche Unterschrift der zur rechtsgeschäftlichen Vertretung befugten Person</t>
  </si>
  <si>
    <t>Ich bestätige, dass die Ausgaben im Rahmen des Programms erfolgten, dass sparsam und wirtschaftlich verfahren worden ist und dass die Angaben mit den Büchern und Belegen übereinstimmen.</t>
  </si>
  <si>
    <t>Übertragung der Mittel in das nächste Jahr (mit Verwendungszweck)</t>
  </si>
  <si>
    <t>Auflistung der Maßnahmen: Bezeichnung der Professur, Name der geförderten Frau, Laufzeit und Personalausgaben sowie Ausgaben für personelle Ausstattung</t>
  </si>
  <si>
    <t>Laufzeit insgesamt:</t>
  </si>
  <si>
    <t>Förderfähige Ausgaben*</t>
  </si>
  <si>
    <t>[Zeitraum]</t>
  </si>
  <si>
    <t>[Professur: Name der geförderten Professorin, Stellenumfang, Personalausgaben]</t>
  </si>
  <si>
    <t>*  Sofern sich der Förderzeitraum im Abrechnungsjahr gegenüber dem im Bescheid festgelegten
    Bewilligungszeitraum verkürzt, verringern sich die förderfähigen Ausgaben anteilig.</t>
  </si>
  <si>
    <t>Laufzeit Abrechnungsjahr:</t>
  </si>
  <si>
    <t>Mittelausgleich zwischen den Maßnahmen</t>
  </si>
  <si>
    <t>[Personelle Ausstattung: Name der/des Geförderten, Art der Stelle, Stellenumfang, Beschäftigungszeitraum, Personalausgaben]</t>
  </si>
  <si>
    <r>
      <rPr>
        <b/>
        <sz val="10"/>
        <rFont val="Calibri"/>
        <family val="2"/>
        <scheme val="minor"/>
      </rPr>
      <t xml:space="preserve">VNB/HS/… </t>
    </r>
    <r>
      <rPr>
        <i/>
        <sz val="10"/>
        <rFont val="Calibri"/>
        <family val="2"/>
        <scheme val="minor"/>
      </rPr>
      <t>[Maßnahmenkürzel, Bezeichnung der Professur]</t>
    </r>
  </si>
  <si>
    <r>
      <t>VNB/HS/…</t>
    </r>
    <r>
      <rPr>
        <sz val="10"/>
        <rFont val="Calibri"/>
        <family val="2"/>
        <scheme val="minor"/>
      </rPr>
      <t xml:space="preserve"> [Maßnahmenkürzel, Bezeichnung der Professur]</t>
    </r>
  </si>
  <si>
    <t>[...]</t>
  </si>
  <si>
    <t>[…]</t>
  </si>
  <si>
    <t>[Name der/des Geförderten, Art der Stelle, Stellenumfang, Beschäftigungszeitraum, Personalausgaben]</t>
  </si>
  <si>
    <t>Liste der Hochschulen</t>
  </si>
  <si>
    <t>Charité - Universitätsmedizin Berlin</t>
  </si>
  <si>
    <t>Kunsthochschule Berlin Weißensee</t>
  </si>
  <si>
    <t>Hochschule für Musik Hanns Eisler Berlin</t>
  </si>
  <si>
    <t xml:space="preserve">Hochschule für Schauspielkunst "Ernst Busch" </t>
  </si>
  <si>
    <t>max. Bruttosumme</t>
  </si>
  <si>
    <t>max. BCP-Anteil</t>
  </si>
  <si>
    <t>FU</t>
  </si>
  <si>
    <t>HU</t>
  </si>
  <si>
    <t>TU</t>
  </si>
  <si>
    <t>CUB</t>
  </si>
  <si>
    <t>UdK</t>
  </si>
  <si>
    <t>KHB</t>
  </si>
  <si>
    <t>HfM</t>
  </si>
  <si>
    <t>HfS</t>
  </si>
  <si>
    <t>HTW</t>
  </si>
  <si>
    <t>HWR</t>
  </si>
  <si>
    <t>ASH</t>
  </si>
  <si>
    <t>EHB</t>
  </si>
  <si>
    <t>KHSB</t>
  </si>
  <si>
    <t>Spalte1</t>
  </si>
  <si>
    <r>
      <t xml:space="preserve">BCP/HS/1 </t>
    </r>
    <r>
      <rPr>
        <i/>
        <sz val="10"/>
        <rFont val="Calibri"/>
        <family val="2"/>
        <scheme val="minor"/>
      </rPr>
      <t>[Maßnahmenkürzel, Bezeichnung der Maßnahme]</t>
    </r>
  </si>
  <si>
    <t>DLR</t>
  </si>
  <si>
    <t>BCP</t>
  </si>
  <si>
    <t>Einnahmen insgesamt</t>
  </si>
  <si>
    <t>DLR gesamt</t>
  </si>
  <si>
    <t>BCP gesamt</t>
  </si>
  <si>
    <t>VNB PP</t>
  </si>
  <si>
    <t>Förderquote</t>
  </si>
  <si>
    <t>Anteil DLR</t>
  </si>
  <si>
    <t>Anteil BCP</t>
  </si>
  <si>
    <t>Anteil Hochschule</t>
  </si>
  <si>
    <t>Hinweise:</t>
  </si>
  <si>
    <t>bitte auswählen</t>
  </si>
  <si>
    <t>Für Mittel zur Gegenfinanzierung des Professorinnenprogramms sind keine Einzelnachweise zu erbringen, die Prüfung erfolgt beim DLR als Projektträger. Die Hochschulen müssen jedoch der Geschäftsstelle des BCP eine Kopie der Zwischennachweise sowie der Prüfergebnisse der Verwendungsnachweise des DLR jährlich vorlegen. 
Mittel sind unverzüglich zu erstatten, soweit sie nicht oder nicht der Förderempfehlung entsprechend verausgabt wurden, bzw. ein Zuwendungsbescheid nach Verwaltungsverfahrensrecht (insbesondere §§ 48, 49 VwVfG) oder anderen Rechtsvorschriften mit Wirkung für die Vergangenheit zurückgenommen oder widerrufen oder sonst unwirksam wird (siehe AV LHO zu § 44: 8).</t>
  </si>
  <si>
    <r>
      <rPr>
        <b/>
        <sz val="9"/>
        <color rgb="FFFF0000"/>
        <rFont val="Calibri"/>
        <family val="2"/>
        <scheme val="minor"/>
      </rPr>
      <t xml:space="preserve">→ Stellen Sie einen begründeten </t>
    </r>
    <r>
      <rPr>
        <b/>
        <u/>
        <sz val="9"/>
        <color rgb="FFFF0000"/>
        <rFont val="Calibri"/>
        <family val="2"/>
        <scheme val="minor"/>
      </rPr>
      <t>Antrag auf Mittelausgleich,</t>
    </r>
    <r>
      <rPr>
        <b/>
        <sz val="9"/>
        <color rgb="FFFF0000"/>
        <rFont val="Calibri"/>
        <family val="2"/>
        <scheme val="minor"/>
      </rPr>
      <t xml:space="preserve"> wenn Zellen im Abschnitt C </t>
    </r>
    <r>
      <rPr>
        <b/>
        <u/>
        <sz val="9"/>
        <color rgb="FFFF0000"/>
        <rFont val="Calibri"/>
        <family val="2"/>
        <scheme val="minor"/>
      </rPr>
      <t>rot</t>
    </r>
    <r>
      <rPr>
        <b/>
        <sz val="9"/>
        <color rgb="FFFF0000"/>
        <rFont val="Calibri"/>
        <family val="2"/>
        <scheme val="minor"/>
      </rPr>
      <t xml:space="preserve"> eingefärbt sind</t>
    </r>
  </si>
  <si>
    <r>
      <t xml:space="preserve">nicht verausgabte Mittel (+) oder Mehrausgaben (-) </t>
    </r>
    <r>
      <rPr>
        <b/>
        <i/>
        <sz val="10"/>
        <rFont val="Calibri"/>
        <family val="2"/>
        <scheme val="minor"/>
      </rPr>
      <t>bei Mittelausgleich</t>
    </r>
    <r>
      <rPr>
        <b/>
        <i/>
        <sz val="10"/>
        <color rgb="FFFF0000"/>
        <rFont val="Calibri"/>
        <family val="2"/>
        <scheme val="minor"/>
      </rPr>
      <t xml:space="preserve"> </t>
    </r>
    <r>
      <rPr>
        <i/>
        <sz val="10"/>
        <rFont val="Calibri"/>
        <family val="2"/>
        <scheme val="minor"/>
      </rPr>
      <t xml:space="preserve">zwischen den Maßnahmen </t>
    </r>
    <r>
      <rPr>
        <b/>
        <sz val="10"/>
        <color rgb="FFFF0000"/>
        <rFont val="Calibri"/>
        <family val="2"/>
      </rPr>
      <t/>
    </r>
  </si>
  <si>
    <t>Zahlenmäßige Aufstellung 2021</t>
  </si>
  <si>
    <t>Ausgaben der Hochschule im Rahmen des Berliner Programms zur Förderung der Chancengleichheit für Frauen in Forschung und Lehre (2021-2026)</t>
  </si>
  <si>
    <t>Gemeinsame Richtlinien vom 28.04.2021</t>
  </si>
  <si>
    <t>Förderschwerpunkt 1.1 Vorgezogene Nachfolgeberufungen</t>
  </si>
  <si>
    <t>C. Übersicht / Bestand am 31.12.2021 (Abrechnungsjahr)</t>
  </si>
  <si>
    <t>Hiermit beantragen wir für den Förderschwerpunkt 1.1</t>
  </si>
  <si>
    <t>Förderschwerpunkt 1.2 Professorinnen-Programm</t>
  </si>
  <si>
    <t>Förderschwerpunkt 1.5 Fördermaßnahmen</t>
  </si>
  <si>
    <r>
      <rPr>
        <b/>
        <sz val="10"/>
        <color rgb="FFFF0000"/>
        <rFont val="Calibri"/>
        <family val="2"/>
        <scheme val="minor"/>
      </rPr>
      <t>Ein Mittelausgleich zwischen den Maßnahmen ist nur auf Antrag möglich!</t>
    </r>
    <r>
      <rPr>
        <b/>
        <sz val="10"/>
        <rFont val="Calibri"/>
        <family val="2"/>
        <scheme val="minor"/>
      </rPr>
      <t xml:space="preserve">
Hiermit beantragen wir für den Förderschwerpunkt 1.5</t>
    </r>
  </si>
  <si>
    <t>BHT</t>
  </si>
  <si>
    <t>2021-2026</t>
  </si>
  <si>
    <t>Antragsrahmen der Hochschulen im Förderschwerpunkt 1.5 – Hochschulspezifische Maßnahmen</t>
  </si>
  <si>
    <t>Zahlenmäßige Aufstellung 2021 Förderperiode 2021-2026</t>
  </si>
  <si>
    <t>Förderschwerpunkt 1.5 Hochschulspezifische Maßnahmen</t>
  </si>
  <si>
    <r>
      <t xml:space="preserve">BCP/HS/2 </t>
    </r>
    <r>
      <rPr>
        <i/>
        <sz val="10"/>
        <rFont val="Calibri"/>
        <family val="2"/>
        <scheme val="minor"/>
      </rPr>
      <t>[Maßnahmenkürzel, Bezeichnung der Maßnahme]</t>
    </r>
  </si>
  <si>
    <t>Förderschwerpunkt 1.4 Hochschulübergreifende innovative Projekte (Verbundprojekte)</t>
  </si>
  <si>
    <t xml:space="preserve">Übertragene Mittel vom Vorjahr </t>
  </si>
  <si>
    <r>
      <t xml:space="preserve">VP/HS/… </t>
    </r>
    <r>
      <rPr>
        <i/>
        <sz val="10"/>
        <rFont val="Calibri"/>
        <family val="2"/>
        <scheme val="minor"/>
      </rPr>
      <t>[Maßnahmenkürzel, Bezeichnung der Stelle]</t>
    </r>
  </si>
  <si>
    <t>Hiermit beantragen wir für den Förderschwerpunkt 1.4</t>
  </si>
  <si>
    <r>
      <t xml:space="preserve">BCP/HS/3 </t>
    </r>
    <r>
      <rPr>
        <i/>
        <sz val="10"/>
        <rFont val="Calibri"/>
        <family val="2"/>
        <scheme val="minor"/>
      </rPr>
      <t>[Maßnahmenkürzel, Bezeichnung der Maßnahme]</t>
    </r>
  </si>
  <si>
    <t>Zahlenmäßige Aufstellung 2024</t>
  </si>
  <si>
    <t>C. Übersicht / Bestand am 31.12.2024 (Abrechnungsjahr)</t>
  </si>
  <si>
    <t>Zahlenmäßige Aufstellung 2024 Förderperiode 2021-2026</t>
  </si>
  <si>
    <t>Förderschwerpunkt 1.3 befristete W2-Professuren</t>
  </si>
  <si>
    <r>
      <rPr>
        <b/>
        <sz val="10"/>
        <rFont val="Calibri"/>
        <family val="2"/>
        <scheme val="minor"/>
      </rPr>
      <t xml:space="preserve">W2/HS/… </t>
    </r>
    <r>
      <rPr>
        <i/>
        <sz val="10"/>
        <rFont val="Calibri"/>
        <family val="2"/>
        <scheme val="minor"/>
      </rPr>
      <t>[Maßnahmenkürzel, Bezeichnung der Professur]</t>
    </r>
  </si>
  <si>
    <t>Hiermit beantragen wir für den Förderschwerpunkt 1.3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</si>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</sst>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0.00\ &quot;€&quot;"/>
  </numFmts>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sz val="10"/>
      <color theme="1"/>
      <name val="Calibri"/>
      <family val="2"/>
    </font>
    <font>
      <sz val="10"/>
      <name val="Calibri"/>
      <family val="2"/>
      <scheme val="minor"/>
    </font>
    <font>
      <b/>
      <sz val="1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b/>
      <i/>
      <sz val="10"/>
      <name val="Calibri"/>
      <family val="2"/>
      <scheme val="minor"/>
    </font>
    <font>
      <i/>
      <sz val="10"/>
      <name val="Calibri"/>
      <family val="2"/>
      <scheme val="minor"/>
    </font>
    <font>
      <i/>
      <sz val="9"/>
      <color theme="1"/>
      <name val="Calibri"/>
      <family val="2"/>
      <scheme val="minor"/>
    </font>
    <font>
      <i/>
      <sz val="9"/>
      <color rgb="FFFF0000"/>
      <name val="Calibri"/>
      <family val="2"/>
      <scheme val="minor"/>
    </font>
    <font>
      <i/>
      <sz val="10"/>
      <color rgb="FFFF0000"/>
      <name val="Calibri"/>
      <family val="2"/>
      <scheme val="minor"/>
    </font>
    <font>
      <sz val="11"/>
      <color theme="1"/>
      <name val="Calibri"/>
      <family val="2"/>
      <scheme val="minor"/>
    </font>
    <font>
      <sz val="9"/>
      <color theme="1"/>
      <name val="Arial"/>
      <family val="2"/>
    </font>
    <font>
      <b/>
      <sz val="11"/>
      <color rgb="FFFF0000"/>
      <name val="Calibri"/>
      <family val="2"/>
      <scheme val="minor"/>
    </font>
    <font>
      <i/>
      <sz val="9"/>
      <name val="Calibri"/>
      <family val="2"/>
      <scheme val="minor"/>
    </font>
    <font>
      <sz val="9"/>
      <color rgb="FFFF0000"/>
      <name val="Arial"/>
      <family val="2"/>
    </font>
    <font>
      <sz val="9"/>
      <name val="Calibri"/>
      <family val="2"/>
      <scheme val="minor"/>
    </font>
    <font>
      <b/>
      <i/>
      <sz val="10"/>
      <color rgb="FFFF0000"/>
      <name val="Calibri"/>
      <family val="2"/>
      <scheme val="minor"/>
    </font>
    <font>
      <b/>
      <sz val="10"/>
      <color rgb="FFFF0000"/>
      <name val="Calibri"/>
      <family val="2"/>
      <scheme val="minor"/>
    </font>
    <font>
      <b/>
      <sz val="10"/>
      <color rgb="FFFF0000"/>
      <name val="Calibri"/>
      <family val="2"/>
    </font>
    <font>
      <b/>
      <sz val="9"/>
      <color rgb="FFFF0000"/>
      <name val="Calibri"/>
      <family val="2"/>
      <scheme val="minor"/>
    </font>
    <font>
      <b/>
      <u/>
      <sz val="9"/>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149967955565050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5">
    <xf numFmtId="0" fontId="0" fillId="0" borderId="0"/>
    <xf numFmtId="0" fontId="16" fillId="0" borderId="0"/>
    <xf numFmtId="0" fontId="17" fillId="0" borderId="0"/>
    <xf numFmtId="43" fontId="16" fillId="0" borderId="0" applyFont="0" applyFill="0" applyBorder="0" applyAlignment="0" applyProtection="0"/>
    <xf numFmtId="164" fontId="16" fillId="0" borderId="0" applyFont="0" applyFill="0" applyBorder="0" applyAlignment="0" applyProtection="0"/>
  </cellStyleXfs>
  <cellXfs count="244">
    <xf numFmtId="0" fontId="0" fillId="0" borderId="0" xfId="0"/>
    <xf numFmtId="0" fontId="0" fillId="0" borderId="0" xfId="0" applyProtection="1">
      <protection locked="0"/>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Protection="1">
      <protection locked="0"/>
    </xf>
    <xf numFmtId="0" fontId="0" fillId="0" borderId="0" xfId="0" applyAlignment="1">
      <alignment vertical="center"/>
    </xf>
    <xf numFmtId="0" fontId="2" fillId="0" borderId="0" xfId="0" applyFont="1"/>
    <xf numFmtId="0" fontId="3" fillId="0" borderId="0" xfId="0" applyFont="1" applyAlignment="1" applyProtection="1">
      <alignment horizontal="left"/>
      <protection locked="0"/>
    </xf>
    <xf numFmtId="0" fontId="2" fillId="0" borderId="0" xfId="0" applyFont="1" applyFill="1" applyBorder="1" applyAlignment="1" applyProtection="1">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6" fillId="0" borderId="0" xfId="0" applyFont="1" applyProtection="1">
      <protection locked="0"/>
    </xf>
    <xf numFmtId="0" fontId="4" fillId="0" borderId="0" xfId="0" applyFont="1" applyAlignment="1">
      <alignment vertical="center"/>
    </xf>
    <xf numFmtId="0" fontId="4" fillId="0" borderId="0" xfId="0" applyFont="1"/>
    <xf numFmtId="0" fontId="6" fillId="0" borderId="0" xfId="0" applyFont="1" applyAlignment="1" applyProtection="1">
      <alignment horizontal="left"/>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0" xfId="0" applyFont="1" applyAlignment="1">
      <alignment vertical="center"/>
    </xf>
    <xf numFmtId="0" fontId="0" fillId="0" borderId="0" xfId="0" applyFont="1"/>
    <xf numFmtId="0" fontId="0" fillId="0" borderId="0" xfId="0" applyFont="1" applyProtection="1">
      <protection locked="0"/>
    </xf>
    <xf numFmtId="0" fontId="7" fillId="0" borderId="0" xfId="0" applyFont="1" applyAlignment="1" applyProtection="1">
      <alignment horizontal="left"/>
      <protection locked="0"/>
    </xf>
    <xf numFmtId="0" fontId="8" fillId="0" borderId="0" xfId="0" applyFont="1" applyProtection="1">
      <protection locked="0"/>
    </xf>
    <xf numFmtId="0" fontId="7" fillId="4" borderId="0" xfId="0" applyFont="1" applyFill="1" applyAlignment="1" applyProtection="1">
      <alignment vertical="center"/>
      <protection locked="0"/>
    </xf>
    <xf numFmtId="0" fontId="6" fillId="4" borderId="0" xfId="0" applyFont="1" applyFill="1" applyProtection="1">
      <protection locked="0"/>
    </xf>
    <xf numFmtId="0" fontId="7" fillId="0" borderId="0" xfId="0" applyFont="1" applyAlignment="1" applyProtection="1">
      <alignment horizontal="center"/>
      <protection locked="0"/>
    </xf>
    <xf numFmtId="9" fontId="7" fillId="0" borderId="0" xfId="0" applyNumberFormat="1" applyFont="1" applyAlignment="1" applyProtection="1">
      <alignment horizontal="center"/>
      <protection locked="0"/>
    </xf>
    <xf numFmtId="0" fontId="6" fillId="0" borderId="0" xfId="0" applyFont="1" applyAlignment="1" applyProtection="1">
      <alignment vertical="center"/>
      <protection locked="0"/>
    </xf>
    <xf numFmtId="4" fontId="6" fillId="2" borderId="1" xfId="0" applyNumberFormat="1" applyFont="1" applyFill="1" applyBorder="1" applyAlignment="1" applyProtection="1">
      <alignment vertical="center"/>
      <protection locked="0"/>
    </xf>
    <xf numFmtId="4"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4"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4" fillId="0" borderId="0" xfId="0" applyFont="1" applyBorder="1" applyAlignment="1">
      <alignment horizontal="left" wrapText="1"/>
    </xf>
    <xf numFmtId="0" fontId="6" fillId="0" borderId="0" xfId="0" applyFont="1" applyBorder="1" applyAlignment="1" applyProtection="1">
      <alignment vertical="center"/>
      <protection locked="0"/>
    </xf>
    <xf numFmtId="4" fontId="6" fillId="0" borderId="0" xfId="0" applyNumberFormat="1" applyFont="1" applyBorder="1" applyAlignment="1" applyProtection="1">
      <alignment vertical="center"/>
      <protection locked="0"/>
    </xf>
    <xf numFmtId="4" fontId="6" fillId="0" borderId="0" xfId="0" applyNumberFormat="1" applyFont="1" applyAlignment="1" applyProtection="1">
      <alignment vertical="center"/>
      <protection locked="0"/>
    </xf>
    <xf numFmtId="0" fontId="7" fillId="4" borderId="0" xfId="0" applyFont="1" applyFill="1" applyAlignment="1" applyProtection="1">
      <alignment horizontal="left" vertical="center"/>
      <protection locked="0"/>
    </xf>
    <xf numFmtId="0" fontId="7" fillId="0" borderId="0" xfId="0" applyFont="1" applyFill="1" applyAlignment="1" applyProtection="1">
      <alignment horizontal="left" vertical="center"/>
      <protection locked="0"/>
    </xf>
    <xf numFmtId="0" fontId="4" fillId="0" borderId="0" xfId="0" applyFont="1" applyFill="1" applyProtection="1">
      <protection locked="0"/>
    </xf>
    <xf numFmtId="0" fontId="4" fillId="0" borderId="0" xfId="0" applyFont="1" applyFill="1"/>
    <xf numFmtId="9" fontId="7" fillId="0" borderId="0" xfId="0" applyNumberFormat="1" applyFont="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6" fillId="0" borderId="0" xfId="0" applyFont="1" applyFill="1" applyAlignment="1" applyProtection="1">
      <alignment horizontal="right" vertical="center" wrapText="1"/>
      <protection locked="0"/>
    </xf>
    <xf numFmtId="4" fontId="4" fillId="2" borderId="1" xfId="0" applyNumberFormat="1"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horizontal="right" vertical="center" wrapText="1"/>
      <protection locked="0"/>
    </xf>
    <xf numFmtId="0" fontId="4" fillId="0" borderId="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Fill="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applyFont="1" applyFill="1" applyBorder="1" applyAlignment="1">
      <alignment vertical="center"/>
    </xf>
    <xf numFmtId="0" fontId="4" fillId="0" borderId="0" xfId="0" applyFont="1" applyBorder="1" applyAlignment="1" applyProtection="1">
      <alignment horizontal="left" vertical="center" wrapText="1"/>
      <protection locked="0"/>
    </xf>
    <xf numFmtId="4" fontId="4" fillId="0" borderId="0" xfId="0" applyNumberFormat="1"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4" fillId="0" borderId="0" xfId="0" applyFont="1" applyAlignment="1" applyProtection="1">
      <alignment wrapText="1"/>
      <protection locked="0"/>
    </xf>
    <xf numFmtId="0" fontId="10"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15" fillId="0" borderId="0" xfId="0" applyFont="1" applyProtection="1">
      <protection locked="0"/>
    </xf>
    <xf numFmtId="0" fontId="3" fillId="0" borderId="0" xfId="0" applyFont="1"/>
    <xf numFmtId="0" fontId="3" fillId="0" borderId="0" xfId="0" applyFont="1" applyAlignment="1">
      <alignment horizontal="center"/>
    </xf>
    <xf numFmtId="165" fontId="2" fillId="0" borderId="0" xfId="0" applyNumberFormat="1" applyFont="1"/>
    <xf numFmtId="0" fontId="1" fillId="0" borderId="5" xfId="0" applyFont="1" applyBorder="1" applyProtection="1"/>
    <xf numFmtId="0" fontId="0" fillId="0" borderId="6" xfId="0" applyBorder="1" applyProtection="1"/>
    <xf numFmtId="0" fontId="0" fillId="0" borderId="0" xfId="0" applyFill="1" applyBorder="1" applyProtection="1"/>
    <xf numFmtId="0" fontId="0" fillId="0" borderId="0" xfId="0" applyFont="1" applyAlignment="1" applyProtection="1">
      <alignment vertical="center"/>
    </xf>
    <xf numFmtId="0" fontId="1" fillId="0" borderId="0" xfId="0" applyFont="1" applyAlignment="1" applyProtection="1">
      <alignment vertical="center" wrapText="1"/>
    </xf>
    <xf numFmtId="0" fontId="0"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Protection="1"/>
    <xf numFmtId="0" fontId="8" fillId="0" borderId="0" xfId="0" applyFont="1" applyProtection="1"/>
    <xf numFmtId="0" fontId="4" fillId="0" borderId="0" xfId="0" applyFont="1" applyAlignment="1" applyProtection="1">
      <alignment vertical="center" wrapText="1"/>
    </xf>
    <xf numFmtId="0" fontId="4" fillId="0" borderId="0" xfId="0" applyFont="1" applyFill="1" applyBorder="1" applyAlignment="1" applyProtection="1">
      <alignment vertical="center"/>
    </xf>
    <xf numFmtId="0" fontId="6" fillId="0" borderId="0" xfId="0" applyFont="1" applyProtection="1"/>
    <xf numFmtId="0" fontId="0" fillId="0" borderId="0" xfId="0" applyFont="1" applyProtection="1"/>
    <xf numFmtId="0" fontId="4" fillId="0" borderId="0" xfId="0" applyFont="1" applyFill="1" applyProtection="1"/>
    <xf numFmtId="0" fontId="13" fillId="0" borderId="0" xfId="0" applyFont="1" applyAlignment="1" applyProtection="1">
      <alignment horizontal="left" vertical="center" wrapText="1"/>
      <protection locked="0"/>
    </xf>
    <xf numFmtId="4" fontId="4" fillId="3" borderId="1" xfId="0" applyNumberFormat="1" applyFont="1" applyFill="1" applyBorder="1" applyAlignment="1" applyProtection="1">
      <alignment vertical="center"/>
      <protection hidden="1"/>
    </xf>
    <xf numFmtId="4" fontId="6" fillId="3" borderId="1" xfId="0" applyNumberFormat="1" applyFont="1" applyFill="1" applyBorder="1" applyAlignment="1" applyProtection="1">
      <alignment vertical="center"/>
      <protection hidden="1"/>
    </xf>
    <xf numFmtId="0" fontId="6" fillId="0" borderId="0" xfId="0" applyFont="1" applyAlignment="1" applyProtection="1">
      <alignment vertical="center"/>
      <protection locked="0" hidden="1"/>
    </xf>
    <xf numFmtId="4" fontId="6" fillId="0" borderId="0" xfId="0" applyNumberFormat="1" applyFont="1" applyFill="1" applyBorder="1" applyAlignment="1" applyProtection="1">
      <alignment vertical="center"/>
      <protection hidden="1"/>
    </xf>
    <xf numFmtId="4" fontId="6" fillId="0" borderId="0" xfId="0" applyNumberFormat="1" applyFont="1" applyFill="1" applyBorder="1" applyAlignment="1" applyProtection="1">
      <alignment vertical="center"/>
      <protection locked="0" hidden="1"/>
    </xf>
    <xf numFmtId="4" fontId="6" fillId="0" borderId="0" xfId="0" applyNumberFormat="1" applyFont="1" applyAlignment="1" applyProtection="1">
      <alignment vertical="center"/>
      <protection locked="0" hidden="1"/>
    </xf>
    <xf numFmtId="4" fontId="6" fillId="5" borderId="1" xfId="0" applyNumberFormat="1" applyFont="1" applyFill="1" applyBorder="1" applyAlignment="1" applyProtection="1">
      <alignment vertical="center"/>
      <protection locked="0" hidden="1"/>
    </xf>
    <xf numFmtId="4" fontId="6" fillId="3" borderId="1" xfId="0" applyNumberFormat="1" applyFont="1" applyFill="1" applyBorder="1" applyAlignment="1" applyProtection="1">
      <alignment vertical="center"/>
      <protection locked="0" hidden="1"/>
    </xf>
    <xf numFmtId="4" fontId="12" fillId="3" borderId="1" xfId="0" applyNumberFormat="1" applyFont="1" applyFill="1" applyBorder="1" applyAlignment="1" applyProtection="1">
      <alignment vertical="center"/>
      <protection hidden="1"/>
    </xf>
    <xf numFmtId="0" fontId="0" fillId="0" borderId="0" xfId="0" applyFont="1" applyAlignment="1" applyProtection="1">
      <alignment horizontal="left" vertical="center" wrapText="1"/>
      <protection locked="0"/>
    </xf>
    <xf numFmtId="0" fontId="3" fillId="0" borderId="0" xfId="1" applyFont="1" applyAlignment="1" applyProtection="1">
      <alignment horizontal="left"/>
      <protection locked="0"/>
    </xf>
    <xf numFmtId="0" fontId="2" fillId="0" borderId="0" xfId="1" applyFont="1" applyProtection="1">
      <protection locked="0"/>
    </xf>
    <xf numFmtId="0" fontId="2" fillId="0" borderId="0" xfId="1" applyFont="1" applyAlignment="1" applyProtection="1">
      <alignment horizontal="left" vertical="center"/>
      <protection locked="0"/>
    </xf>
    <xf numFmtId="0" fontId="18" fillId="0" borderId="0" xfId="1" applyFont="1" applyProtection="1">
      <protection locked="0"/>
    </xf>
    <xf numFmtId="0" fontId="7" fillId="0" borderId="0" xfId="1" applyFont="1" applyAlignment="1" applyProtection="1">
      <alignment horizontal="left"/>
      <protection locked="0"/>
    </xf>
    <xf numFmtId="0" fontId="6" fillId="0" borderId="0" xfId="1" applyFont="1" applyProtection="1">
      <protection locked="0"/>
    </xf>
    <xf numFmtId="0" fontId="15" fillId="0" borderId="0" xfId="1" applyFont="1" applyProtection="1">
      <protection locked="0"/>
    </xf>
    <xf numFmtId="0" fontId="7" fillId="4" borderId="0" xfId="1" applyFont="1" applyFill="1" applyAlignment="1" applyProtection="1">
      <alignment vertical="center"/>
      <protection locked="0"/>
    </xf>
    <xf numFmtId="0" fontId="6" fillId="4" borderId="0" xfId="1" applyFont="1" applyFill="1" applyAlignment="1" applyProtection="1">
      <alignment vertical="center"/>
      <protection locked="0"/>
    </xf>
    <xf numFmtId="0" fontId="6" fillId="0" borderId="0" xfId="1" applyFont="1" applyAlignment="1" applyProtection="1">
      <alignment vertical="center"/>
      <protection locked="0"/>
    </xf>
    <xf numFmtId="0" fontId="6" fillId="0" borderId="5" xfId="1" applyFont="1" applyBorder="1" applyProtection="1">
      <protection locked="0"/>
    </xf>
    <xf numFmtId="4" fontId="6" fillId="2" borderId="1" xfId="1" applyNumberFormat="1" applyFont="1" applyFill="1" applyBorder="1" applyAlignme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4" fontId="6" fillId="0" borderId="0" xfId="1" applyNumberFormat="1" applyFont="1" applyAlignment="1" applyProtection="1">
      <alignment vertical="center"/>
      <protection locked="0"/>
    </xf>
    <xf numFmtId="4" fontId="6" fillId="3" borderId="1" xfId="1" applyNumberFormat="1" applyFont="1" applyFill="1" applyBorder="1" applyAlignment="1" applyProtection="1">
      <alignment vertical="center"/>
    </xf>
    <xf numFmtId="0" fontId="7" fillId="0" borderId="0" xfId="1" applyFont="1" applyAlignment="1" applyProtection="1">
      <alignment vertical="center"/>
      <protection locked="0"/>
    </xf>
    <xf numFmtId="0" fontId="10" fillId="0" borderId="0" xfId="1" applyFont="1" applyAlignment="1" applyProtection="1">
      <alignment vertical="center"/>
      <protection locked="0"/>
    </xf>
    <xf numFmtId="0" fontId="12" fillId="0" borderId="0" xfId="1" applyFont="1" applyAlignment="1" applyProtection="1">
      <alignment vertical="center"/>
      <protection locked="0"/>
    </xf>
    <xf numFmtId="0" fontId="20" fillId="0" borderId="0" xfId="2" applyFont="1" applyAlignment="1" applyProtection="1">
      <alignment vertical="center"/>
      <protection locked="0"/>
    </xf>
    <xf numFmtId="0" fontId="13" fillId="0" borderId="0" xfId="1" applyFont="1" applyBorder="1" applyAlignment="1" applyProtection="1">
      <alignment vertical="center"/>
      <protection locked="0"/>
    </xf>
    <xf numFmtId="0" fontId="7" fillId="0" borderId="0" xfId="1" applyFont="1" applyAlignment="1" applyProtection="1">
      <alignment horizontal="left" vertical="center"/>
      <protection locked="0"/>
    </xf>
    <xf numFmtId="0" fontId="19" fillId="0" borderId="0" xfId="1" applyFont="1" applyAlignment="1" applyProtection="1">
      <alignment horizontal="left" vertical="center" wrapText="1"/>
      <protection locked="0"/>
    </xf>
    <xf numFmtId="0" fontId="6" fillId="0" borderId="0" xfId="1" applyFont="1" applyAlignment="1" applyProtection="1">
      <alignment horizontal="right" vertical="center" wrapText="1"/>
      <protection locked="0"/>
    </xf>
    <xf numFmtId="0" fontId="7" fillId="4" borderId="0" xfId="1" applyFont="1" applyFill="1" applyAlignment="1" applyProtection="1">
      <alignment horizontal="left" vertical="center"/>
      <protection locked="0"/>
    </xf>
    <xf numFmtId="0" fontId="6" fillId="0" borderId="0" xfId="1" applyFont="1" applyAlignment="1" applyProtection="1">
      <alignment horizontal="left" vertical="center"/>
      <protection locked="0"/>
    </xf>
    <xf numFmtId="43" fontId="6" fillId="0" borderId="0" xfId="3" applyFont="1" applyAlignment="1" applyProtection="1">
      <alignment vertical="center"/>
      <protection locked="0"/>
    </xf>
    <xf numFmtId="10" fontId="6" fillId="2" borderId="1" xfId="1" applyNumberFormat="1" applyFont="1" applyFill="1" applyBorder="1" applyAlignment="1" applyProtection="1">
      <alignment vertical="center"/>
      <protection locked="0"/>
    </xf>
    <xf numFmtId="10" fontId="6" fillId="0" borderId="0" xfId="3" applyNumberFormat="1" applyFont="1" applyAlignment="1" applyProtection="1">
      <alignment vertical="center"/>
      <protection locked="0"/>
    </xf>
    <xf numFmtId="4" fontId="6" fillId="3" borderId="10" xfId="1" applyNumberFormat="1" applyFont="1" applyFill="1" applyBorder="1" applyAlignment="1" applyProtection="1">
      <alignment vertical="center"/>
    </xf>
    <xf numFmtId="0" fontId="6" fillId="0" borderId="0" xfId="1" applyFont="1" applyAlignment="1" applyProtection="1">
      <alignment horizontal="left" vertical="center" wrapText="1"/>
      <protection locked="0"/>
    </xf>
    <xf numFmtId="0" fontId="8" fillId="0" borderId="0" xfId="1" applyFont="1" applyAlignment="1" applyProtection="1">
      <alignment vertical="center"/>
      <protection locked="0"/>
    </xf>
    <xf numFmtId="0" fontId="2" fillId="0" borderId="0" xfId="1" applyFont="1" applyAlignment="1" applyProtection="1">
      <alignment vertical="top"/>
      <protection locked="0"/>
    </xf>
    <xf numFmtId="0" fontId="2" fillId="0" borderId="0" xfId="1" applyFont="1" applyAlignment="1" applyProtection="1">
      <alignment vertical="top" wrapText="1"/>
      <protection locked="0"/>
    </xf>
    <xf numFmtId="0" fontId="17" fillId="0" borderId="0" xfId="2"/>
    <xf numFmtId="0" fontId="20" fillId="0" borderId="0" xfId="2" applyFont="1"/>
    <xf numFmtId="0" fontId="20" fillId="0" borderId="0" xfId="2" applyFont="1" applyAlignment="1">
      <alignment horizontal="left" vertical="top"/>
    </xf>
    <xf numFmtId="0" fontId="19" fillId="0" borderId="0" xfId="1" applyFont="1" applyBorder="1" applyAlignment="1" applyProtection="1">
      <alignment vertical="center" wrapText="1"/>
      <protection locked="0"/>
    </xf>
    <xf numFmtId="0" fontId="17" fillId="0" borderId="0" xfId="2" applyBorder="1"/>
    <xf numFmtId="0" fontId="7" fillId="0" borderId="0" xfId="0" applyFont="1" applyFill="1" applyBorder="1" applyAlignment="1" applyProtection="1">
      <alignment vertical="center" wrapText="1"/>
      <protection locked="0"/>
    </xf>
    <xf numFmtId="164" fontId="6" fillId="0" borderId="0" xfId="4" applyFont="1" applyAlignment="1" applyProtection="1">
      <alignment vertical="center"/>
      <protection locked="0"/>
    </xf>
    <xf numFmtId="164" fontId="6" fillId="0" borderId="0" xfId="4" applyFont="1" applyFill="1" applyBorder="1" applyAlignment="1" applyProtection="1">
      <alignment vertical="center"/>
      <protection locked="0"/>
    </xf>
    <xf numFmtId="4" fontId="4" fillId="0" borderId="0" xfId="0" applyNumberFormat="1" applyFont="1" applyProtection="1">
      <protection locked="0"/>
    </xf>
    <xf numFmtId="4" fontId="7" fillId="3" borderId="1" xfId="0" applyNumberFormat="1" applyFont="1" applyFill="1" applyBorder="1" applyAlignment="1" applyProtection="1">
      <alignment vertical="center"/>
      <protection hidden="1"/>
    </xf>
    <xf numFmtId="0" fontId="13"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6" fillId="0" borderId="0" xfId="0" applyFont="1" applyBorder="1" applyAlignment="1" applyProtection="1">
      <alignment horizontal="right" vertical="center" wrapText="1"/>
      <protection locked="0"/>
    </xf>
    <xf numFmtId="0" fontId="7" fillId="0" borderId="0" xfId="0" applyFont="1" applyAlignment="1" applyProtection="1">
      <alignment horizontal="left" vertical="center"/>
      <protection locked="0"/>
    </xf>
    <xf numFmtId="0" fontId="6" fillId="0" borderId="0" xfId="0" applyFont="1" applyFill="1" applyBorder="1" applyAlignment="1" applyProtection="1">
      <alignment horizontal="right" vertical="center" wrapText="1"/>
      <protection locked="0"/>
    </xf>
    <xf numFmtId="0" fontId="2" fillId="0" borderId="0" xfId="0" applyFont="1" applyAlignment="1" applyProtection="1">
      <alignment vertical="center"/>
      <protection locked="0"/>
    </xf>
    <xf numFmtId="0" fontId="2" fillId="0" borderId="0" xfId="0" applyFont="1" applyProtection="1"/>
    <xf numFmtId="0" fontId="2" fillId="0" borderId="0" xfId="0" applyFont="1" applyFill="1" applyBorder="1" applyAlignment="1" applyProtection="1"/>
    <xf numFmtId="0" fontId="15" fillId="0" borderId="0" xfId="0" applyFont="1" applyAlignment="1" applyProtection="1">
      <alignment vertical="center"/>
      <protection locked="0"/>
    </xf>
    <xf numFmtId="0" fontId="6" fillId="0" borderId="0" xfId="0" applyFont="1" applyFill="1" applyProtection="1"/>
    <xf numFmtId="2" fontId="6" fillId="2" borderId="1" xfId="0" applyNumberFormat="1" applyFont="1" applyFill="1" applyBorder="1" applyAlignment="1" applyProtection="1">
      <alignment vertical="center"/>
      <protection locked="0"/>
    </xf>
    <xf numFmtId="0" fontId="6" fillId="0" borderId="0" xfId="0" applyFont="1" applyFill="1" applyProtection="1">
      <protection locked="0"/>
    </xf>
    <xf numFmtId="4" fontId="6" fillId="5" borderId="1" xfId="0" applyNumberFormat="1" applyFont="1" applyFill="1" applyBorder="1" applyAlignment="1" applyProtection="1">
      <alignment vertical="center"/>
      <protection hidden="1"/>
    </xf>
    <xf numFmtId="0" fontId="6" fillId="0" borderId="0" xfId="0" applyFont="1" applyAlignment="1" applyProtection="1">
      <alignment vertical="center"/>
    </xf>
    <xf numFmtId="0" fontId="6" fillId="0" borderId="0" xfId="0" applyFont="1" applyAlignment="1" applyProtection="1">
      <alignment horizontal="left"/>
    </xf>
    <xf numFmtId="4" fontId="6" fillId="0" borderId="0" xfId="0" applyNumberFormat="1" applyFont="1" applyFill="1" applyBorder="1" applyAlignment="1" applyProtection="1">
      <alignment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wrapText="1"/>
      <protection locked="0"/>
    </xf>
    <xf numFmtId="0" fontId="6" fillId="0" borderId="0" xfId="0" applyFont="1" applyFill="1" applyBorder="1" applyProtection="1">
      <protection locked="0"/>
    </xf>
    <xf numFmtId="0" fontId="6" fillId="0" borderId="0" xfId="0" applyFont="1" applyFill="1" applyBorder="1" applyAlignment="1" applyProtection="1">
      <alignment vertical="center"/>
    </xf>
    <xf numFmtId="0" fontId="6" fillId="0" borderId="0" xfId="0" applyFont="1" applyAlignment="1" applyProtection="1">
      <alignment vertical="center" wrapText="1"/>
      <protection locked="0"/>
    </xf>
    <xf numFmtId="0" fontId="6" fillId="0" borderId="0" xfId="0" applyFont="1" applyFill="1" applyBorder="1" applyAlignment="1" applyProtection="1">
      <alignment vertical="center"/>
      <protection locked="0" hidden="1"/>
    </xf>
    <xf numFmtId="2" fontId="6" fillId="5" borderId="1" xfId="0" applyNumberFormat="1" applyFont="1" applyFill="1" applyBorder="1" applyAlignment="1" applyProtection="1">
      <alignment vertical="center"/>
      <protection hidden="1"/>
    </xf>
    <xf numFmtId="0" fontId="7" fillId="4" borderId="0" xfId="0" applyFont="1" applyFill="1" applyAlignment="1" applyProtection="1">
      <alignment horizontal="left" vertical="center"/>
      <protection locked="0"/>
    </xf>
    <xf numFmtId="0" fontId="4" fillId="0" borderId="0" xfId="0" applyFont="1" applyAlignment="1" applyProtection="1">
      <alignment horizontal="right"/>
      <protection locked="0"/>
    </xf>
    <xf numFmtId="0" fontId="6" fillId="0" borderId="0" xfId="0" applyFont="1" applyAlignment="1" applyProtection="1">
      <alignment horizontal="left" vertical="center" wrapText="1"/>
      <protection locked="0"/>
    </xf>
    <xf numFmtId="0" fontId="4" fillId="0" borderId="0" xfId="0" applyFont="1" applyBorder="1" applyAlignment="1" applyProtection="1">
      <alignment horizontal="right"/>
      <protection locked="0"/>
    </xf>
    <xf numFmtId="0" fontId="13"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13" fillId="0" borderId="0" xfId="0" applyFont="1" applyFill="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4" fontId="4" fillId="3" borderId="1" xfId="0" applyNumberFormat="1" applyFont="1" applyFill="1" applyBorder="1" applyAlignment="1" applyProtection="1">
      <alignment vertical="center"/>
    </xf>
    <xf numFmtId="4" fontId="4" fillId="5" borderId="1" xfId="0" applyNumberFormat="1" applyFont="1" applyFill="1" applyBorder="1" applyAlignment="1" applyProtection="1">
      <alignment vertical="center"/>
      <protection hidden="1"/>
    </xf>
    <xf numFmtId="0" fontId="4" fillId="0" borderId="0" xfId="0" applyFont="1" applyFill="1" applyBorder="1" applyAlignment="1" applyProtection="1">
      <alignment vertical="center"/>
      <protection locked="0" hidden="1"/>
    </xf>
    <xf numFmtId="0" fontId="0" fillId="0" borderId="0" xfId="0" applyFont="1" applyFill="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9" fillId="4" borderId="0" xfId="0" applyFont="1" applyFill="1" applyAlignment="1" applyProtection="1">
      <alignment horizontal="left" vertical="center"/>
      <protection locked="0"/>
    </xf>
    <xf numFmtId="0" fontId="1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9" fillId="4" borderId="0" xfId="0"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9" fillId="0" borderId="0"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12" fillId="0" borderId="0" xfId="1" applyFont="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4" xfId="0" applyFont="1" applyFill="1" applyBorder="1" applyAlignment="1" applyProtection="1">
      <alignment horizontal="left" vertical="center" wrapText="1"/>
      <protection locked="0"/>
    </xf>
    <xf numFmtId="0" fontId="6"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13" fillId="0" borderId="0" xfId="1" applyFont="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21" fillId="0" borderId="0" xfId="1" applyFont="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9" fillId="0" borderId="2" xfId="1" applyFont="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4" borderId="0" xfId="0" applyFont="1" applyFill="1" applyAlignment="1" applyProtection="1">
      <alignment horizontal="left" vertical="center"/>
      <protection locked="0"/>
    </xf>
    <xf numFmtId="0" fontId="6" fillId="0" borderId="0" xfId="0" applyFont="1" applyFill="1" applyBorder="1" applyAlignment="1" applyProtection="1">
      <alignment horizontal="right" vertical="center" wrapText="1"/>
      <protection locked="0"/>
    </xf>
    <xf numFmtId="0" fontId="6" fillId="0" borderId="2" xfId="0" applyFont="1" applyFill="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0" fontId="7"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12" fillId="0" borderId="0" xfId="0" applyFont="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cellXfs>
  <cellStyles count="5">
    <cellStyle name="Komma" xfId="4" builtinId="3"/>
    <cellStyle name="Komma 2" xfId="3" xr:uid="{00000000-0005-0000-0000-000001000000}"/>
    <cellStyle name="Standard" xfId="0" builtinId="0"/>
    <cellStyle name="Standard 2" xfId="1" xr:uid="{00000000-0005-0000-0000-000003000000}"/>
    <cellStyle name="Standard 3" xfId="2" xr:uid="{00000000-0005-0000-0000-000004000000}"/>
  </cellStyles>
  <dxfs count="12">
    <dxf>
      <border diagonalUp="0" diagonalDown="0" outline="0">
        <left/>
        <right/>
        <top style="thin">
          <color indexed="64"/>
        </top>
        <bottom style="thin">
          <color indexed="64"/>
        </bottom>
      </border>
      <protection locked="1" hidden="0"/>
    </dxf>
    <dxf>
      <border outline="0">
        <left style="thin">
          <color indexed="64"/>
        </left>
        <right style="thin">
          <color indexed="64"/>
        </right>
        <top style="thin">
          <color indexed="64"/>
        </top>
      </border>
    </dxf>
    <dxf>
      <protection locked="1" hidden="0"/>
    </dxf>
    <dxf>
      <border outline="0">
        <bottom style="thin">
          <color indexed="64"/>
        </bottom>
      </border>
    </dxf>
    <dxf>
      <font>
        <b/>
        <i val="0"/>
        <strike val="0"/>
        <condense val="0"/>
        <extend val="0"/>
        <outline val="0"/>
        <shadow val="0"/>
        <u val="none"/>
        <vertAlign val="baseline"/>
        <sz val="11"/>
        <color theme="1"/>
        <name val="Calibri"/>
        <scheme val="minor"/>
      </font>
      <protection locked="1" hidden="0"/>
    </dxf>
    <dxf>
      <font>
        <b val="0"/>
        <i val="0"/>
        <strike val="0"/>
        <condense val="0"/>
        <extend val="0"/>
        <outline val="0"/>
        <shadow val="0"/>
        <u val="none"/>
        <vertAlign val="baseline"/>
        <sz val="11"/>
        <color auto="1"/>
        <name val="Calibri"/>
        <scheme val="minor"/>
      </font>
      <numFmt numFmtId="165" formatCode="#,##0.00\ &quot;€&quot;"/>
    </dxf>
    <dxf>
      <font>
        <b val="0"/>
        <i val="0"/>
        <strike val="0"/>
        <condense val="0"/>
        <extend val="0"/>
        <outline val="0"/>
        <shadow val="0"/>
        <u val="none"/>
        <vertAlign val="baseline"/>
        <sz val="11"/>
        <color auto="1"/>
        <name val="Calibri"/>
        <scheme val="minor"/>
      </font>
      <numFmt numFmtId="165" formatCode="#,##0.00\ &quot;€&quot;"/>
    </dxf>
    <dxf>
      <font>
        <b val="0"/>
        <i val="0"/>
        <strike val="0"/>
        <condense val="0"/>
        <extend val="0"/>
        <outline val="0"/>
        <shadow val="0"/>
        <u val="none"/>
        <vertAlign val="baseline"/>
        <sz val="11"/>
        <color auto="1"/>
        <name val="Calibri"/>
        <scheme val="minor"/>
      </font>
    </dxf>
    <dxf>
      <font>
        <color rgb="FFFF0000"/>
      </font>
    </dxf>
    <dxf>
      <font>
        <color rgb="FFFF0000"/>
      </font>
    </dxf>
    <dxf>
      <font>
        <b/>
        <i val="0"/>
        <color rgb="FFFF0000"/>
      </font>
    </dxf>
    <dxf>
      <font>
        <color rgb="FFFF0000"/>
      </font>
    </dxf>
  </dxfs>
  <tableStyles count="0" defaultTableStyle="TableStyleMedium2" defaultPivotStyle="PivotStyleLight16"/>
  <colors>
    <mruColors>
      <color rgb="FFFFFFCC"/>
      <color rgb="FFFFCC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62</xdr:row>
          <xdr:rowOff>57150</xdr:rowOff>
        </xdr:from>
        <xdr:to>
          <xdr:col>0</xdr:col>
          <xdr:colOff>914400</xdr:colOff>
          <xdr:row>62</xdr:row>
          <xdr:rowOff>279400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62</xdr:row>
          <xdr:rowOff>88900</xdr:rowOff>
        </xdr:from>
        <xdr:to>
          <xdr:col>0</xdr:col>
          <xdr:colOff>914400</xdr:colOff>
          <xdr:row>62</xdr:row>
          <xdr:rowOff>273050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488950</xdr:colOff>
          <xdr:row>54</xdr:row>
          <xdr:rowOff>12700</xdr:rowOff>
        </xdr:from>
        <xdr:to>
          <xdr:col>0</xdr:col>
          <xdr:colOff>793750</xdr:colOff>
          <xdr:row>54</xdr:row>
          <xdr:rowOff>222250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488950</xdr:colOff>
          <xdr:row>74</xdr:row>
          <xdr:rowOff>0</xdr:rowOff>
        </xdr:from>
        <xdr:to>
          <xdr:col>0</xdr:col>
          <xdr:colOff>793750</xdr:colOff>
          <xdr:row>75</xdr:row>
          <xdr:rowOff>31750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488950</xdr:colOff>
          <xdr:row>73</xdr:row>
          <xdr:rowOff>19050</xdr:rowOff>
        </xdr:from>
        <xdr:to>
          <xdr:col>0</xdr:col>
          <xdr:colOff>793750</xdr:colOff>
          <xdr:row>74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9</xdr:row>
          <xdr:rowOff>0</xdr:rowOff>
        </xdr:from>
        <xdr:to>
          <xdr:col>0</xdr:col>
          <xdr:colOff>628650</xdr:colOff>
          <xdr:row>10</xdr:row>
          <xdr:rowOff>12700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9</xdr:row>
          <xdr:rowOff>0</xdr:rowOff>
        </xdr:from>
        <xdr:to>
          <xdr:col>0</xdr:col>
          <xdr:colOff>628650</xdr:colOff>
          <xdr:row>10</xdr:row>
          <xdr:rowOff>12700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9</xdr:row>
          <xdr:rowOff>12700</xdr:rowOff>
        </xdr:from>
        <xdr:to>
          <xdr:col>0</xdr:col>
          <xdr:colOff>628650</xdr:colOff>
          <xdr:row>10</xdr:row>
          <xdr:rowOff>19050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5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9</xdr:row>
          <xdr:rowOff>0</xdr:rowOff>
        </xdr:from>
        <xdr:to>
          <xdr:col>0</xdr:col>
          <xdr:colOff>628650</xdr:colOff>
          <xdr:row>10</xdr:row>
          <xdr:rowOff>12700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5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9</xdr:row>
          <xdr:rowOff>0</xdr:rowOff>
        </xdr:from>
        <xdr:to>
          <xdr:col>0</xdr:col>
          <xdr:colOff>628650</xdr:colOff>
          <xdr:row>10</xdr:row>
          <xdr:rowOff>12700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5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8</xdr:row>
          <xdr:rowOff>12700</xdr:rowOff>
        </xdr:from>
        <xdr:to>
          <xdr:col>0</xdr:col>
          <xdr:colOff>628650</xdr:colOff>
          <xdr:row>9</xdr:row>
          <xdr:rowOff>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5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xdr:row>
          <xdr:rowOff>12700</xdr:rowOff>
        </xdr:from>
        <xdr:to>
          <xdr:col>0</xdr:col>
          <xdr:colOff>628650</xdr:colOff>
          <xdr:row>8</xdr:row>
          <xdr:rowOff>19050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5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xdr:row>
          <xdr:rowOff>0</xdr:rowOff>
        </xdr:from>
        <xdr:to>
          <xdr:col>0</xdr:col>
          <xdr:colOff>628650</xdr:colOff>
          <xdr:row>8</xdr:row>
          <xdr:rowOff>6350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5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4:C20" totalsRowShown="0">
  <autoFilter ref="A4:C20" xr:uid="{00000000-0009-0000-0100-000002000000}"/>
  <tableColumns count="3">
    <tableColumn id="1" xr3:uid="{00000000-0010-0000-0000-000001000000}" name="Spalte1" dataDxfId="7"/>
    <tableColumn id="2" xr3:uid="{00000000-0010-0000-0000-000002000000}" name="max. Bruttosumme" dataDxfId="6"/>
    <tableColumn id="3" xr3:uid="{00000000-0010-0000-0000-000003000000}" name="max. BCP-Anteil" dataDxfId="5"/>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32" displayName="Tabelle32" ref="A1:A5" totalsRowShown="0" headerRowDxfId="4" dataDxfId="2" headerRowBorderDxfId="3" tableBorderDxfId="1">
  <autoFilter ref="A1:A5" xr:uid="{00000000-0009-0000-0100-000001000000}"/>
  <tableColumns count="1">
    <tableColumn id="1" xr3:uid="{00000000-0010-0000-0100-000001000000}" name="Liste der Hochschulen" dataDxfId="0"/>
  </tableColumns>
  <tableStyleInfo name="TableStyleLight1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sheetPr>
  <dimension ref="A1:J73"/>
  <sheetViews>
    <sheetView topLeftCell="A52" zoomScaleNormal="100" workbookViewId="0">
      <selection activeCell="A8" sqref="A8:C8"/>
    </sheetView>
  </sheetViews>
  <sheetFormatPr baseColWidth="10" defaultColWidth="11.453125" defaultRowHeight="14.5" x14ac:dyDescent="0.35"/>
  <cols>
    <col min="1" max="1" width="21.7265625" style="3" customWidth="1"/>
    <col min="2" max="2" width="49.7265625" style="3" customWidth="1"/>
    <col min="3" max="4" width="11.7265625" style="3" customWidth="1"/>
    <col min="5" max="16384" width="11.453125" style="1"/>
  </cols>
  <sheetData>
    <row r="1" spans="1:4" s="20" customFormat="1" ht="15" customHeight="1" x14ac:dyDescent="0.35">
      <c r="A1" s="65" t="s">
        <v>79</v>
      </c>
      <c r="B1" s="2"/>
      <c r="C1" s="2"/>
      <c r="D1" s="78"/>
    </row>
    <row r="2" spans="1:4" s="20" customFormat="1" ht="15" customHeight="1" x14ac:dyDescent="0.35">
      <c r="A2" s="2"/>
      <c r="B2" s="2"/>
      <c r="C2" s="2"/>
      <c r="D2" s="78"/>
    </row>
    <row r="3" spans="1:4" s="20" customFormat="1" ht="30" customHeight="1" x14ac:dyDescent="0.35">
      <c r="A3" s="206" t="s">
        <v>80</v>
      </c>
      <c r="B3" s="206"/>
      <c r="C3" s="206"/>
      <c r="D3" s="79"/>
    </row>
    <row r="4" spans="1:4" s="20" customFormat="1" ht="18" customHeight="1" x14ac:dyDescent="0.35">
      <c r="A4" s="211" t="s">
        <v>81</v>
      </c>
      <c r="B4" s="211"/>
      <c r="C4" s="211"/>
      <c r="D4" s="79"/>
    </row>
    <row r="5" spans="1:4" s="20" customFormat="1" ht="15" customHeight="1" x14ac:dyDescent="0.35">
      <c r="A5" s="101"/>
      <c r="B5" s="101"/>
      <c r="C5" s="101"/>
      <c r="D5" s="79"/>
    </row>
    <row r="6" spans="1:4" s="20" customFormat="1" ht="15.65" customHeight="1" x14ac:dyDescent="0.35">
      <c r="A6" s="101" t="s">
        <v>10</v>
      </c>
      <c r="B6" s="205" t="s">
        <v>75</v>
      </c>
      <c r="C6" s="205"/>
      <c r="D6" s="79"/>
    </row>
    <row r="7" spans="1:4" s="20" customFormat="1" ht="15" customHeight="1" x14ac:dyDescent="0.35">
      <c r="A7" s="101"/>
      <c r="B7" s="101"/>
      <c r="C7" s="101"/>
      <c r="D7" s="79"/>
    </row>
    <row r="8" spans="1:4" s="20" customFormat="1" ht="15" customHeight="1" x14ac:dyDescent="0.35">
      <c r="A8" s="207" t="s">
        <v>82</v>
      </c>
      <c r="B8" s="207"/>
      <c r="C8" s="207"/>
      <c r="D8" s="80"/>
    </row>
    <row r="9" spans="1:4" s="16" customFormat="1" ht="7.5" customHeight="1" x14ac:dyDescent="0.3">
      <c r="A9" s="64"/>
      <c r="B9" s="63"/>
      <c r="C9" s="63"/>
      <c r="D9" s="81"/>
    </row>
    <row r="10" spans="1:4" s="16" customFormat="1" ht="13.5" customHeight="1" x14ac:dyDescent="0.3">
      <c r="A10" s="210" t="s">
        <v>14</v>
      </c>
      <c r="B10" s="210"/>
      <c r="C10" s="210"/>
      <c r="D10" s="82"/>
    </row>
    <row r="11" spans="1:4" s="16" customFormat="1" ht="6" customHeight="1" x14ac:dyDescent="0.3">
      <c r="A11" s="17"/>
      <c r="B11" s="47"/>
      <c r="C11" s="17"/>
      <c r="D11" s="82"/>
    </row>
    <row r="12" spans="1:4" s="16" customFormat="1" ht="15" customHeight="1" x14ac:dyDescent="0.3">
      <c r="A12" s="193" t="s">
        <v>0</v>
      </c>
      <c r="B12" s="193"/>
      <c r="C12" s="193"/>
      <c r="D12" s="83"/>
    </row>
    <row r="13" spans="1:4" s="16" customFormat="1" ht="15" customHeight="1" x14ac:dyDescent="0.3">
      <c r="A13" s="17"/>
      <c r="B13" s="17"/>
      <c r="C13" s="17"/>
      <c r="D13" s="82"/>
    </row>
    <row r="14" spans="1:4" s="16" customFormat="1" ht="15" customHeight="1" x14ac:dyDescent="0.3">
      <c r="A14" s="208" t="s">
        <v>1</v>
      </c>
      <c r="B14" s="209"/>
      <c r="C14" s="49"/>
      <c r="D14" s="84"/>
    </row>
    <row r="15" spans="1:4" s="16" customFormat="1" ht="15" customHeight="1" x14ac:dyDescent="0.3">
      <c r="A15" s="17"/>
      <c r="B15" s="50"/>
      <c r="C15" s="51"/>
      <c r="D15" s="84"/>
    </row>
    <row r="16" spans="1:4" s="16" customFormat="1" ht="15" customHeight="1" x14ac:dyDescent="0.3">
      <c r="A16" s="68" t="s">
        <v>11</v>
      </c>
      <c r="B16" s="69"/>
      <c r="C16" s="49"/>
      <c r="D16" s="84"/>
    </row>
    <row r="17" spans="1:4" s="16" customFormat="1" ht="15" customHeight="1" x14ac:dyDescent="0.3">
      <c r="A17" s="17"/>
      <c r="B17" s="17"/>
      <c r="C17" s="50"/>
      <c r="D17" s="84"/>
    </row>
    <row r="18" spans="1:4" s="16" customFormat="1" ht="15" customHeight="1" x14ac:dyDescent="0.3">
      <c r="A18" s="68" t="s">
        <v>5</v>
      </c>
      <c r="B18" s="69"/>
      <c r="C18" s="92">
        <f>C14+C16</f>
        <v>0</v>
      </c>
      <c r="D18" s="84"/>
    </row>
    <row r="19" spans="1:4" s="16" customFormat="1" ht="15" customHeight="1" x14ac:dyDescent="0.3">
      <c r="A19" s="17"/>
      <c r="B19" s="17"/>
      <c r="C19" s="17"/>
      <c r="D19" s="82"/>
    </row>
    <row r="20" spans="1:4" s="16" customFormat="1" ht="15" customHeight="1" x14ac:dyDescent="0.3">
      <c r="A20" s="17"/>
      <c r="B20" s="17"/>
      <c r="C20" s="17"/>
      <c r="D20" s="82"/>
    </row>
    <row r="21" spans="1:4" s="16" customFormat="1" ht="15" customHeight="1" x14ac:dyDescent="0.3">
      <c r="A21" s="193" t="s">
        <v>3</v>
      </c>
      <c r="B21" s="193"/>
      <c r="C21" s="193"/>
      <c r="D21" s="83"/>
    </row>
    <row r="22" spans="1:4" s="16" customFormat="1" ht="15" customHeight="1" x14ac:dyDescent="0.3">
      <c r="A22" s="17"/>
      <c r="B22" s="17"/>
      <c r="C22" s="17"/>
      <c r="D22" s="82"/>
    </row>
    <row r="23" spans="1:4" s="16" customFormat="1" ht="25" customHeight="1" x14ac:dyDescent="0.3">
      <c r="A23" s="194" t="s">
        <v>37</v>
      </c>
      <c r="B23" s="194"/>
      <c r="C23" s="17"/>
      <c r="D23" s="82"/>
    </row>
    <row r="24" spans="1:4" s="16" customFormat="1" ht="15" customHeight="1" x14ac:dyDescent="0.3">
      <c r="A24" s="45" t="s">
        <v>29</v>
      </c>
      <c r="B24" s="62" t="s">
        <v>31</v>
      </c>
      <c r="C24" s="17"/>
      <c r="D24" s="82"/>
    </row>
    <row r="25" spans="1:4" s="16" customFormat="1" ht="15" customHeight="1" x14ac:dyDescent="0.3">
      <c r="A25" s="45" t="s">
        <v>34</v>
      </c>
      <c r="B25" s="62" t="s">
        <v>31</v>
      </c>
      <c r="C25" s="17"/>
      <c r="D25" s="82"/>
    </row>
    <row r="26" spans="1:4" s="16" customFormat="1" ht="18" customHeight="1" x14ac:dyDescent="0.3">
      <c r="A26" s="190" t="s">
        <v>32</v>
      </c>
      <c r="B26" s="192"/>
      <c r="C26" s="49"/>
      <c r="D26" s="82"/>
    </row>
    <row r="27" spans="1:4" s="16" customFormat="1" ht="22.5" customHeight="1" x14ac:dyDescent="0.3">
      <c r="A27" s="190" t="s">
        <v>36</v>
      </c>
      <c r="B27" s="192"/>
      <c r="C27" s="49"/>
      <c r="D27" s="85"/>
    </row>
    <row r="28" spans="1:4" s="16" customFormat="1" ht="24.75" customHeight="1" x14ac:dyDescent="0.3">
      <c r="A28" s="190" t="s">
        <v>36</v>
      </c>
      <c r="B28" s="192"/>
      <c r="C28" s="49"/>
      <c r="D28" s="22"/>
    </row>
    <row r="29" spans="1:4" s="16" customFormat="1" ht="15.75" customHeight="1" x14ac:dyDescent="0.3">
      <c r="A29" s="190" t="s">
        <v>40</v>
      </c>
      <c r="B29" s="190"/>
      <c r="C29" s="12"/>
      <c r="D29" s="22"/>
    </row>
    <row r="30" spans="1:4" s="16" customFormat="1" ht="15" customHeight="1" x14ac:dyDescent="0.3">
      <c r="A30" s="63"/>
      <c r="B30" s="58"/>
      <c r="C30" s="59"/>
      <c r="D30" s="82"/>
    </row>
    <row r="31" spans="1:4" s="16" customFormat="1" ht="15" customHeight="1" x14ac:dyDescent="0.3">
      <c r="A31" s="17"/>
      <c r="B31" s="52" t="s">
        <v>12</v>
      </c>
      <c r="C31" s="92">
        <f>SUM(C$26:C$30)</f>
        <v>0</v>
      </c>
      <c r="D31" s="84"/>
    </row>
    <row r="32" spans="1:4" s="16" customFormat="1" ht="15" customHeight="1" x14ac:dyDescent="0.3">
      <c r="A32" s="17"/>
      <c r="B32" s="48" t="s">
        <v>18</v>
      </c>
      <c r="C32" s="49"/>
      <c r="D32" s="84"/>
    </row>
    <row r="33" spans="1:10" s="16" customFormat="1" ht="15" customHeight="1" x14ac:dyDescent="0.3">
      <c r="A33" s="17"/>
      <c r="B33" s="60" t="s">
        <v>30</v>
      </c>
      <c r="C33" s="92">
        <f>IF(C$31&gt;=C$32,C$32,C$31)</f>
        <v>0</v>
      </c>
      <c r="D33" s="84"/>
      <c r="H33" s="30"/>
      <c r="I33" s="30"/>
      <c r="J33" s="30"/>
    </row>
    <row r="34" spans="1:10" s="16" customFormat="1" ht="15" customHeight="1" x14ac:dyDescent="0.3">
      <c r="A34" s="17"/>
      <c r="B34" s="53"/>
      <c r="C34" s="51"/>
      <c r="D34" s="82"/>
    </row>
    <row r="35" spans="1:10" s="16" customFormat="1" ht="25" customHeight="1" x14ac:dyDescent="0.3">
      <c r="A35" s="195" t="s">
        <v>38</v>
      </c>
      <c r="B35" s="196"/>
      <c r="C35" s="17"/>
      <c r="D35" s="82"/>
    </row>
    <row r="36" spans="1:10" s="16" customFormat="1" ht="15" customHeight="1" x14ac:dyDescent="0.3">
      <c r="A36" s="45" t="s">
        <v>29</v>
      </c>
      <c r="B36" s="62" t="s">
        <v>31</v>
      </c>
      <c r="C36" s="17"/>
      <c r="D36" s="82"/>
    </row>
    <row r="37" spans="1:10" s="16" customFormat="1" ht="15" customHeight="1" x14ac:dyDescent="0.3">
      <c r="A37" s="45" t="s">
        <v>34</v>
      </c>
      <c r="B37" s="62" t="s">
        <v>31</v>
      </c>
      <c r="C37" s="17"/>
      <c r="D37" s="82"/>
    </row>
    <row r="38" spans="1:10" s="16" customFormat="1" ht="17.25" customHeight="1" x14ac:dyDescent="0.3">
      <c r="A38" s="190" t="s">
        <v>32</v>
      </c>
      <c r="B38" s="192"/>
      <c r="C38" s="49"/>
      <c r="D38" s="82"/>
    </row>
    <row r="39" spans="1:10" s="16" customFormat="1" ht="24" customHeight="1" x14ac:dyDescent="0.3">
      <c r="A39" s="190" t="s">
        <v>36</v>
      </c>
      <c r="B39" s="192"/>
      <c r="C39" s="49"/>
      <c r="D39" s="85"/>
    </row>
    <row r="40" spans="1:10" s="16" customFormat="1" ht="23.25" customHeight="1" x14ac:dyDescent="0.3">
      <c r="A40" s="190" t="s">
        <v>36</v>
      </c>
      <c r="B40" s="192"/>
      <c r="C40" s="49"/>
      <c r="D40" s="22"/>
    </row>
    <row r="41" spans="1:10" s="16" customFormat="1" ht="15" customHeight="1" x14ac:dyDescent="0.3">
      <c r="A41" s="190" t="s">
        <v>40</v>
      </c>
      <c r="B41" s="191"/>
      <c r="C41" s="22"/>
      <c r="D41" s="22"/>
    </row>
    <row r="42" spans="1:10" s="16" customFormat="1" ht="15" customHeight="1" x14ac:dyDescent="0.3">
      <c r="A42" s="66"/>
      <c r="B42" s="58"/>
      <c r="C42" s="59"/>
      <c r="D42" s="82"/>
    </row>
    <row r="43" spans="1:10" s="16" customFormat="1" ht="15" customHeight="1" x14ac:dyDescent="0.3">
      <c r="A43" s="17"/>
      <c r="B43" s="52" t="s">
        <v>12</v>
      </c>
      <c r="C43" s="92">
        <f>SUM(C$35:C$42)</f>
        <v>0</v>
      </c>
      <c r="D43" s="84"/>
    </row>
    <row r="44" spans="1:10" s="16" customFormat="1" ht="15" customHeight="1" x14ac:dyDescent="0.3">
      <c r="A44" s="17"/>
      <c r="B44" s="48" t="s">
        <v>18</v>
      </c>
      <c r="C44" s="49"/>
      <c r="D44" s="84"/>
    </row>
    <row r="45" spans="1:10" s="16" customFormat="1" ht="15" customHeight="1" x14ac:dyDescent="0.3">
      <c r="A45" s="17"/>
      <c r="B45" s="60" t="s">
        <v>30</v>
      </c>
      <c r="C45" s="92">
        <f>IF(C$43&gt;=C$44,C$44,C$43)</f>
        <v>0</v>
      </c>
      <c r="D45" s="84"/>
      <c r="H45" s="30"/>
      <c r="I45" s="30"/>
      <c r="J45" s="30"/>
    </row>
    <row r="46" spans="1:10" s="16" customFormat="1" ht="15" customHeight="1" x14ac:dyDescent="0.3">
      <c r="A46" s="17"/>
      <c r="B46" s="60"/>
      <c r="D46" s="84"/>
      <c r="H46" s="30"/>
      <c r="I46" s="30"/>
      <c r="J46" s="30"/>
    </row>
    <row r="47" spans="1:10" s="16" customFormat="1" ht="15" customHeight="1" x14ac:dyDescent="0.3">
      <c r="A47" s="17" t="s">
        <v>4</v>
      </c>
      <c r="B47" s="17"/>
      <c r="C47" s="17"/>
      <c r="D47" s="82"/>
    </row>
    <row r="48" spans="1:10" s="61" customFormat="1" ht="40" customHeight="1" x14ac:dyDescent="0.3">
      <c r="A48" s="202" t="s">
        <v>33</v>
      </c>
      <c r="B48" s="203"/>
      <c r="C48" s="204"/>
      <c r="D48" s="86"/>
    </row>
    <row r="49" spans="1:4" s="16" customFormat="1" ht="15" customHeight="1" x14ac:dyDescent="0.3">
      <c r="A49" s="17"/>
      <c r="B49" s="17"/>
      <c r="C49" s="17"/>
      <c r="D49" s="82"/>
    </row>
    <row r="50" spans="1:4" s="16" customFormat="1" ht="15" customHeight="1" x14ac:dyDescent="0.3">
      <c r="A50" s="193" t="s">
        <v>83</v>
      </c>
      <c r="B50" s="193"/>
      <c r="C50" s="193"/>
      <c r="D50" s="83"/>
    </row>
    <row r="51" spans="1:4" s="16" customFormat="1" ht="15" customHeight="1" x14ac:dyDescent="0.3">
      <c r="A51" s="17"/>
      <c r="B51" s="17"/>
      <c r="C51" s="17"/>
      <c r="D51" s="82"/>
    </row>
    <row r="52" spans="1:4" s="16" customFormat="1" ht="15" customHeight="1" x14ac:dyDescent="0.3">
      <c r="A52" s="17" t="s">
        <v>5</v>
      </c>
      <c r="B52" s="17"/>
      <c r="C52" s="92">
        <f>C$18</f>
        <v>0</v>
      </c>
      <c r="D52" s="84"/>
    </row>
    <row r="53" spans="1:4" s="16" customFormat="1" ht="15" customHeight="1" x14ac:dyDescent="0.3">
      <c r="A53" s="17"/>
      <c r="B53" s="17"/>
      <c r="C53" s="17"/>
      <c r="D53" s="84"/>
    </row>
    <row r="54" spans="1:4" s="16" customFormat="1" ht="15" customHeight="1" x14ac:dyDescent="0.3">
      <c r="A54" s="17" t="s">
        <v>6</v>
      </c>
      <c r="B54" s="17"/>
      <c r="C54" s="49"/>
      <c r="D54" s="84"/>
    </row>
    <row r="55" spans="1:4" s="16" customFormat="1" ht="15" customHeight="1" x14ac:dyDescent="0.3">
      <c r="A55" s="17"/>
      <c r="B55" s="54"/>
      <c r="C55" s="51"/>
      <c r="D55" s="84"/>
    </row>
    <row r="56" spans="1:4" s="16" customFormat="1" ht="15" customHeight="1" x14ac:dyDescent="0.3">
      <c r="A56" s="17" t="s">
        <v>13</v>
      </c>
      <c r="B56" s="54"/>
      <c r="C56" s="92">
        <f>C$45+C$33</f>
        <v>0</v>
      </c>
      <c r="D56" s="84"/>
    </row>
    <row r="57" spans="1:4" s="16" customFormat="1" ht="15" customHeight="1" x14ac:dyDescent="0.3">
      <c r="A57" s="17"/>
      <c r="B57" s="17"/>
      <c r="C57" s="51"/>
      <c r="D57" s="84"/>
    </row>
    <row r="58" spans="1:4" s="16" customFormat="1" ht="15" customHeight="1" x14ac:dyDescent="0.3">
      <c r="A58" s="17" t="s">
        <v>20</v>
      </c>
      <c r="B58" s="17"/>
      <c r="C58" s="92">
        <f>C$52-C$56</f>
        <v>0</v>
      </c>
      <c r="D58" s="84"/>
    </row>
    <row r="59" spans="1:4" s="16" customFormat="1" ht="15" customHeight="1" x14ac:dyDescent="0.3">
      <c r="A59" s="17"/>
      <c r="B59" s="17"/>
      <c r="C59" s="17"/>
      <c r="D59" s="82"/>
    </row>
    <row r="60" spans="1:4" s="16" customFormat="1" ht="15" customHeight="1" x14ac:dyDescent="0.3">
      <c r="A60" s="17"/>
      <c r="B60" s="51"/>
      <c r="C60" s="51"/>
      <c r="D60" s="87"/>
    </row>
    <row r="61" spans="1:4" s="16" customFormat="1" ht="15" customHeight="1" x14ac:dyDescent="0.3">
      <c r="A61" s="197" t="s">
        <v>84</v>
      </c>
      <c r="B61" s="197"/>
      <c r="C61" s="197"/>
      <c r="D61" s="87"/>
    </row>
    <row r="62" spans="1:4" s="16" customFormat="1" ht="6.75" customHeight="1" x14ac:dyDescent="0.3">
      <c r="A62" s="70"/>
      <c r="B62" s="70"/>
      <c r="C62" s="70"/>
      <c r="D62" s="87"/>
    </row>
    <row r="63" spans="1:4" s="16" customFormat="1" ht="30" customHeight="1" x14ac:dyDescent="0.3">
      <c r="B63" s="198" t="s">
        <v>27</v>
      </c>
      <c r="C63" s="198"/>
      <c r="D63" s="82"/>
    </row>
    <row r="64" spans="1:4" s="16" customFormat="1" ht="14.5" customHeight="1" x14ac:dyDescent="0.3">
      <c r="C64" s="50"/>
      <c r="D64" s="82"/>
    </row>
    <row r="65" spans="1:4" s="16" customFormat="1" ht="15" customHeight="1" x14ac:dyDescent="0.3">
      <c r="A65" s="201" t="s">
        <v>8</v>
      </c>
      <c r="B65" s="201"/>
      <c r="C65" s="201"/>
      <c r="D65" s="82"/>
    </row>
    <row r="66" spans="1:4" s="16" customFormat="1" ht="85.5" customHeight="1" x14ac:dyDescent="0.3">
      <c r="A66" s="199" t="s">
        <v>39</v>
      </c>
      <c r="B66" s="200"/>
      <c r="C66" s="200"/>
      <c r="D66" s="82"/>
    </row>
    <row r="67" spans="1:4" s="16" customFormat="1" ht="15" customHeight="1" x14ac:dyDescent="0.3">
      <c r="A67" s="17"/>
      <c r="B67" s="17"/>
      <c r="C67" s="17"/>
      <c r="D67" s="17"/>
    </row>
    <row r="68" spans="1:4" s="16" customFormat="1" ht="15" customHeight="1" x14ac:dyDescent="0.3">
      <c r="A68" s="17"/>
      <c r="B68" s="17"/>
      <c r="C68" s="17"/>
      <c r="D68" s="17"/>
    </row>
    <row r="69" spans="1:4" s="16" customFormat="1" ht="15" customHeight="1" x14ac:dyDescent="0.3">
      <c r="A69" s="17"/>
      <c r="B69" s="17"/>
      <c r="C69" s="17"/>
      <c r="D69" s="17"/>
    </row>
    <row r="70" spans="1:4" s="16" customFormat="1" ht="15" customHeight="1" x14ac:dyDescent="0.3">
      <c r="A70" s="17"/>
      <c r="B70" s="17"/>
      <c r="C70" s="17"/>
      <c r="D70" s="17"/>
    </row>
    <row r="71" spans="1:4" s="16" customFormat="1" ht="15" customHeight="1" x14ac:dyDescent="0.3">
      <c r="A71" s="17"/>
      <c r="B71" s="17"/>
      <c r="C71" s="17"/>
      <c r="D71" s="17"/>
    </row>
    <row r="72" spans="1:4" s="16" customFormat="1" ht="15" customHeight="1" x14ac:dyDescent="0.3">
      <c r="A72" s="17"/>
      <c r="B72" s="17"/>
      <c r="C72" s="17"/>
      <c r="D72" s="17"/>
    </row>
    <row r="73" spans="1:4" s="16" customFormat="1" ht="15" customHeight="1" x14ac:dyDescent="0.3">
      <c r="A73" s="17"/>
      <c r="B73" s="54"/>
      <c r="C73" s="54"/>
      <c r="D73" s="54"/>
    </row>
  </sheetData>
  <sheetProtection insertRows="0" deleteRows="0"/>
  <protectedRanges>
    <protectedRange password="CDCA" sqref="C31" name="Summe zu Maßnahme 1"/>
  </protectedRanges>
  <mergeCells count="24">
    <mergeCell ref="B6:C6"/>
    <mergeCell ref="A3:C3"/>
    <mergeCell ref="A8:C8"/>
    <mergeCell ref="A12:C12"/>
    <mergeCell ref="A14:B14"/>
    <mergeCell ref="A10:C10"/>
    <mergeCell ref="A4:C4"/>
    <mergeCell ref="A61:C61"/>
    <mergeCell ref="B63:C63"/>
    <mergeCell ref="A66:C66"/>
    <mergeCell ref="A65:C65"/>
    <mergeCell ref="A48:C48"/>
    <mergeCell ref="A50:C50"/>
    <mergeCell ref="A41:B41"/>
    <mergeCell ref="A40:B40"/>
    <mergeCell ref="A26:B26"/>
    <mergeCell ref="A27:B27"/>
    <mergeCell ref="A21:C21"/>
    <mergeCell ref="A23:B23"/>
    <mergeCell ref="A35:B35"/>
    <mergeCell ref="A38:B38"/>
    <mergeCell ref="A39:B39"/>
    <mergeCell ref="A28:B28"/>
    <mergeCell ref="A29:B29"/>
  </mergeCells>
  <dataValidations xWindow="673" yWindow="554" count="9">
    <dataValidation operator="lessThan" showInputMessage="1" showErrorMessage="1" errorTitle="Geschäftsstelle (GS)" error="wird von der GS ausgefüllt" promptTitle="Hinweis" prompt="automatisiert; wird von BCP-GS geprüft._x000a__x000a_Sofern sich der Förderzeitraum im Abrechnungsjahr gegenüber dem im Bescheid festgelegten Bewilligungszeitraum verkürzt, verringern sich die förderfähigen Ausgaben anteilig." sqref="C56" xr:uid="{00000000-0002-0000-0000-000000000000}"/>
    <dataValidation allowBlank="1" showInputMessage="1" showErrorMessage="1" promptTitle="Hinweis" prompt="automatisiert" sqref="C18 C52 C31" xr:uid="{00000000-0002-0000-0000-000001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C33 C45:C46" xr:uid="{00000000-0002-0000-0000-000002000000}"/>
    <dataValidation allowBlank="1" showInputMessage="1" showErrorMessage="1" promptTitle="Hinweis" prompt="automatisiert; wird von BCP-GS geprüft." sqref="C58" xr:uid="{00000000-0002-0000-0000-000003000000}"/>
    <dataValidation allowBlank="1" showInputMessage="1" showErrorMessage="1" promptTitle="Hinweis" prompt="Bitte Beantragung für jede einzelne Maßnahme (Mittelausgleich, Mittelübertrag mit Verwendungszweck, Mittelübertrag zur Verrechnung) kurz begründen." sqref="A65:C65" xr:uid="{00000000-0002-0000-0000-000004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_x000a_" sqref="B63:C63" xr:uid="{00000000-0002-0000-0000-000005000000}"/>
    <dataValidation type="decimal" errorStyle="information" operator="greaterThanOrEqual" allowBlank="1" showInputMessage="1" showErrorMessage="1" errorTitle="Hinweis" error="Die Summe der Ausgaben muss größer/gleich der förderfähigen Ausgaben sein." sqref="C54" xr:uid="{00000000-0002-0000-0000-000006000000}">
      <formula1>C$56</formula1>
    </dataValidation>
    <dataValidation allowBlank="1" showInputMessage="1" showErrorMessage="1" promptTitle="Hinweis" prompt="Pauschale Personalkosten Professur_x000a_Uni: 93.696 € p.a._x000a_KH: 89.064 € p.a._x000a_FH: 83.820 € p.a._x000a__x000a_Betrag höher und Pauschale Kosten Ausstattung nicht ausgeschöpft? ggf. Mittelausgleich erwägen" sqref="C26 C38" xr:uid="{00000000-0002-0000-0000-000007000000}"/>
    <dataValidation allowBlank="1" showInputMessage="1" showErrorMessage="1" promptTitle="Hinweis" prompt="Pauschale Kosten personelle Ausstattung_x000a_Uni: 30.000 € p.a._x000a_KH: 6.000 € p.a._x000a_FH: 6.000 € p.a._x000a__x000a_Betrag höher und Pauschale Personalkosten Professur nicht ausgeschöpft? ggf. Mittelausgleich erwägen" sqref="C27:C28 C39:C40" xr:uid="{00000000-0002-0000-0000-000008000000}"/>
  </dataValidations>
  <pageMargins left="0.9055118110236221"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locked="0" defaultSize="0" autoFill="0" autoLine="0" autoPict="0">
                <anchor moveWithCells="1">
                  <from>
                    <xdr:col>0</xdr:col>
                    <xdr:colOff>565150</xdr:colOff>
                    <xdr:row>62</xdr:row>
                    <xdr:rowOff>57150</xdr:rowOff>
                  </from>
                  <to>
                    <xdr:col>0</xdr:col>
                    <xdr:colOff>914400</xdr:colOff>
                    <xdr:row>62</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73" yWindow="554" count="1">
        <x14:dataValidation type="list" allowBlank="1" showInputMessage="1" showErrorMessage="1" xr:uid="{00000000-0002-0000-0000-000009000000}">
          <x14:formula1>
            <xm:f>HS_ListeII!$A$2:$A$4</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2D050"/>
  </sheetPr>
  <dimension ref="A1:F77"/>
  <sheetViews>
    <sheetView topLeftCell="A58" workbookViewId="0">
      <selection activeCell="F49" sqref="F49"/>
    </sheetView>
  </sheetViews>
  <sheetFormatPr baseColWidth="10" defaultColWidth="10.81640625" defaultRowHeight="14.5" x14ac:dyDescent="0.35"/>
  <cols>
    <col min="1" max="1" width="25.54296875" style="103" customWidth="1"/>
    <col min="2" max="2" width="35.54296875" style="103" customWidth="1"/>
    <col min="3" max="4" width="11.54296875" style="103" customWidth="1"/>
    <col min="5" max="16384" width="10.81640625" style="136"/>
  </cols>
  <sheetData>
    <row r="1" spans="1:6" x14ac:dyDescent="0.35">
      <c r="A1" s="102" t="s">
        <v>91</v>
      </c>
    </row>
    <row r="2" spans="1:6" x14ac:dyDescent="0.35">
      <c r="A2" s="102"/>
    </row>
    <row r="3" spans="1:6" ht="30.75" customHeight="1" x14ac:dyDescent="0.35">
      <c r="A3" s="206" t="s">
        <v>80</v>
      </c>
      <c r="B3" s="206"/>
      <c r="C3" s="206"/>
    </row>
    <row r="4" spans="1:6" ht="15" customHeight="1" x14ac:dyDescent="0.35">
      <c r="A4" s="147"/>
      <c r="B4" s="147"/>
      <c r="C4" s="147"/>
    </row>
    <row r="5" spans="1:6" x14ac:dyDescent="0.25">
      <c r="A5" s="104" t="s">
        <v>10</v>
      </c>
      <c r="B5" s="213" t="s">
        <v>43</v>
      </c>
      <c r="C5" s="214"/>
      <c r="D5" s="215"/>
      <c r="F5" s="137"/>
    </row>
    <row r="6" spans="1:6" x14ac:dyDescent="0.35">
      <c r="A6" s="104"/>
    </row>
    <row r="7" spans="1:6" x14ac:dyDescent="0.35">
      <c r="A7" s="102" t="s">
        <v>85</v>
      </c>
      <c r="C7" s="105"/>
      <c r="F7" s="137"/>
    </row>
    <row r="8" spans="1:6" x14ac:dyDescent="0.35">
      <c r="A8" s="106"/>
      <c r="B8" s="107"/>
      <c r="C8" s="105"/>
      <c r="D8" s="107"/>
    </row>
    <row r="9" spans="1:6" x14ac:dyDescent="0.35">
      <c r="A9" s="108" t="s">
        <v>14</v>
      </c>
      <c r="B9" s="107"/>
      <c r="C9" s="105"/>
      <c r="D9" s="107"/>
    </row>
    <row r="10" spans="1:6" ht="15" customHeight="1" x14ac:dyDescent="0.3">
      <c r="A10" s="107"/>
      <c r="B10" s="107"/>
      <c r="C10" s="107"/>
      <c r="D10" s="107"/>
    </row>
    <row r="11" spans="1:6" ht="13" x14ac:dyDescent="0.25">
      <c r="A11" s="109" t="s">
        <v>0</v>
      </c>
      <c r="B11" s="110"/>
      <c r="C11" s="110"/>
      <c r="D11" s="110"/>
    </row>
    <row r="12" spans="1:6" ht="13" x14ac:dyDescent="0.25">
      <c r="A12" s="111"/>
      <c r="B12" s="111"/>
      <c r="C12" s="111"/>
      <c r="D12" s="111"/>
    </row>
    <row r="13" spans="1:6" ht="13" x14ac:dyDescent="0.3">
      <c r="A13" s="216" t="s">
        <v>1</v>
      </c>
      <c r="B13" s="216"/>
      <c r="C13" s="112"/>
      <c r="D13" s="111"/>
    </row>
    <row r="14" spans="1:6" ht="13" x14ac:dyDescent="0.25">
      <c r="A14" s="111"/>
      <c r="B14" s="111" t="s">
        <v>64</v>
      </c>
      <c r="C14" s="113"/>
      <c r="D14" s="114"/>
    </row>
    <row r="15" spans="1:6" ht="13" x14ac:dyDescent="0.25">
      <c r="A15" s="111"/>
      <c r="B15" s="111" t="s">
        <v>65</v>
      </c>
      <c r="C15" s="113"/>
      <c r="D15" s="111"/>
    </row>
    <row r="16" spans="1:6" ht="13" x14ac:dyDescent="0.25">
      <c r="A16" s="111"/>
      <c r="B16" s="111"/>
      <c r="C16" s="111"/>
      <c r="D16" s="111"/>
    </row>
    <row r="17" spans="1:5" ht="14.5" customHeight="1" x14ac:dyDescent="0.25">
      <c r="A17" s="111" t="s">
        <v>11</v>
      </c>
      <c r="B17" s="111"/>
      <c r="C17" s="111"/>
      <c r="D17" s="111"/>
    </row>
    <row r="18" spans="1:5" ht="13" x14ac:dyDescent="0.25">
      <c r="A18" s="111"/>
      <c r="B18" s="111" t="s">
        <v>64</v>
      </c>
      <c r="C18" s="113"/>
      <c r="D18" s="115"/>
    </row>
    <row r="19" spans="1:5" ht="13" x14ac:dyDescent="0.25">
      <c r="A19" s="111"/>
      <c r="B19" s="111" t="s">
        <v>65</v>
      </c>
      <c r="C19" s="113"/>
      <c r="D19" s="115"/>
    </row>
    <row r="20" spans="1:5" ht="13" x14ac:dyDescent="0.25">
      <c r="A20" s="111"/>
      <c r="B20" s="111"/>
      <c r="C20" s="111"/>
      <c r="D20" s="116"/>
    </row>
    <row r="21" spans="1:5" ht="13" x14ac:dyDescent="0.25">
      <c r="A21" s="111" t="s">
        <v>66</v>
      </c>
      <c r="B21" s="111"/>
      <c r="C21" s="111"/>
      <c r="D21" s="116"/>
    </row>
    <row r="22" spans="1:5" ht="13" x14ac:dyDescent="0.25">
      <c r="A22" s="111"/>
      <c r="B22" s="111" t="s">
        <v>67</v>
      </c>
      <c r="C22" s="117">
        <f>$C$14+$C$18</f>
        <v>0</v>
      </c>
      <c r="D22" s="115"/>
    </row>
    <row r="23" spans="1:5" ht="13" x14ac:dyDescent="0.25">
      <c r="A23" s="111"/>
      <c r="B23" s="111" t="s">
        <v>68</v>
      </c>
      <c r="C23" s="117">
        <f>$C$15+$C$19</f>
        <v>0</v>
      </c>
      <c r="D23" s="115"/>
    </row>
    <row r="24" spans="1:5" ht="13" x14ac:dyDescent="0.25">
      <c r="A24" s="111"/>
      <c r="B24" s="111"/>
      <c r="C24" s="111"/>
      <c r="D24" s="111"/>
    </row>
    <row r="25" spans="1:5" ht="15" customHeight="1" x14ac:dyDescent="0.25">
      <c r="A25" s="109" t="s">
        <v>3</v>
      </c>
      <c r="B25" s="110"/>
      <c r="C25" s="110"/>
      <c r="D25" s="110"/>
    </row>
    <row r="26" spans="1:5" ht="25" customHeight="1" x14ac:dyDescent="0.25">
      <c r="A26" s="220" t="s">
        <v>28</v>
      </c>
      <c r="B26" s="220"/>
      <c r="C26" s="220"/>
      <c r="D26" s="139"/>
      <c r="E26" s="140"/>
    </row>
    <row r="27" spans="1:5" ht="13" x14ac:dyDescent="0.25">
      <c r="A27" s="111"/>
      <c r="B27" s="111"/>
      <c r="C27" s="111"/>
      <c r="D27" s="111"/>
    </row>
    <row r="28" spans="1:5" ht="13" x14ac:dyDescent="0.25">
      <c r="A28" s="217" t="s">
        <v>69</v>
      </c>
      <c r="B28" s="217"/>
      <c r="C28" s="111"/>
      <c r="D28" s="111"/>
    </row>
    <row r="29" spans="1:5" ht="13" x14ac:dyDescent="0.25">
      <c r="A29" s="118" t="s">
        <v>29</v>
      </c>
      <c r="B29" s="119"/>
      <c r="C29" s="111"/>
      <c r="D29" s="111"/>
    </row>
    <row r="30" spans="1:5" ht="13" x14ac:dyDescent="0.25">
      <c r="A30" s="118" t="s">
        <v>34</v>
      </c>
      <c r="B30" s="120"/>
      <c r="C30" s="111"/>
      <c r="D30" s="111"/>
    </row>
    <row r="31" spans="1:5" x14ac:dyDescent="0.35">
      <c r="A31" s="218" t="s">
        <v>32</v>
      </c>
      <c r="B31" s="219"/>
      <c r="C31" s="113"/>
    </row>
    <row r="32" spans="1:5" ht="25" customHeight="1" x14ac:dyDescent="0.25">
      <c r="A32" s="221" t="s">
        <v>36</v>
      </c>
      <c r="B32" s="222"/>
      <c r="C32" s="113"/>
      <c r="D32" s="121"/>
    </row>
    <row r="33" spans="1:4" ht="25" customHeight="1" x14ac:dyDescent="0.25">
      <c r="A33" s="221" t="s">
        <v>36</v>
      </c>
      <c r="B33" s="222"/>
      <c r="C33" s="113"/>
      <c r="D33" s="111"/>
    </row>
    <row r="34" spans="1:4" ht="25" customHeight="1" x14ac:dyDescent="0.25">
      <c r="A34" s="91" t="s">
        <v>40</v>
      </c>
      <c r="B34" s="122"/>
      <c r="C34" s="113"/>
      <c r="D34" s="111"/>
    </row>
    <row r="35" spans="1:4" ht="13" x14ac:dyDescent="0.3">
      <c r="A35" s="221"/>
      <c r="B35" s="221"/>
      <c r="C35" s="107"/>
      <c r="D35" s="111"/>
    </row>
    <row r="36" spans="1:4" ht="13" x14ac:dyDescent="0.25">
      <c r="A36" s="217" t="s">
        <v>69</v>
      </c>
      <c r="B36" s="217"/>
      <c r="C36" s="111"/>
      <c r="D36" s="111"/>
    </row>
    <row r="37" spans="1:4" ht="13" x14ac:dyDescent="0.25">
      <c r="A37" s="118" t="s">
        <v>29</v>
      </c>
      <c r="B37" s="119"/>
      <c r="C37" s="111"/>
      <c r="D37" s="111"/>
    </row>
    <row r="38" spans="1:4" ht="13" x14ac:dyDescent="0.25">
      <c r="A38" s="118" t="s">
        <v>34</v>
      </c>
      <c r="B38" s="120"/>
      <c r="C38" s="111"/>
      <c r="D38" s="111"/>
    </row>
    <row r="39" spans="1:4" ht="12.75" customHeight="1" x14ac:dyDescent="0.25">
      <c r="A39" s="218" t="s">
        <v>32</v>
      </c>
      <c r="B39" s="219"/>
      <c r="C39" s="113"/>
      <c r="D39" s="111"/>
    </row>
    <row r="40" spans="1:4" ht="24.75" customHeight="1" x14ac:dyDescent="0.25">
      <c r="A40" s="221" t="s">
        <v>36</v>
      </c>
      <c r="B40" s="222"/>
      <c r="C40" s="113"/>
      <c r="D40" s="111"/>
    </row>
    <row r="41" spans="1:4" ht="24.75" customHeight="1" x14ac:dyDescent="0.25">
      <c r="A41" s="221" t="s">
        <v>36</v>
      </c>
      <c r="B41" s="222"/>
      <c r="C41" s="113"/>
      <c r="D41" s="111"/>
    </row>
    <row r="42" spans="1:4" ht="13" x14ac:dyDescent="0.25">
      <c r="A42" s="146" t="s">
        <v>40</v>
      </c>
      <c r="B42" s="122"/>
      <c r="C42" s="113"/>
      <c r="D42" s="111"/>
    </row>
    <row r="43" spans="1:4" ht="13" x14ac:dyDescent="0.3">
      <c r="A43" s="148"/>
      <c r="B43" s="148"/>
      <c r="C43" s="107"/>
      <c r="D43" s="111"/>
    </row>
    <row r="44" spans="1:4" ht="13" x14ac:dyDescent="0.25">
      <c r="A44" s="217" t="s">
        <v>69</v>
      </c>
      <c r="B44" s="217"/>
      <c r="C44" s="111"/>
      <c r="D44" s="111"/>
    </row>
    <row r="45" spans="1:4" ht="13" x14ac:dyDescent="0.25">
      <c r="A45" s="118" t="s">
        <v>29</v>
      </c>
      <c r="B45" s="119"/>
      <c r="C45" s="111"/>
      <c r="D45" s="111"/>
    </row>
    <row r="46" spans="1:4" ht="13" x14ac:dyDescent="0.25">
      <c r="A46" s="118" t="s">
        <v>34</v>
      </c>
      <c r="B46" s="120"/>
      <c r="C46" s="111"/>
      <c r="D46" s="111"/>
    </row>
    <row r="47" spans="1:4" ht="12.75" customHeight="1" x14ac:dyDescent="0.25">
      <c r="A47" s="218" t="s">
        <v>32</v>
      </c>
      <c r="B47" s="219"/>
      <c r="C47" s="113"/>
      <c r="D47" s="111"/>
    </row>
    <row r="48" spans="1:4" ht="25.5" customHeight="1" x14ac:dyDescent="0.25">
      <c r="A48" s="221" t="s">
        <v>36</v>
      </c>
      <c r="B48" s="222"/>
      <c r="C48" s="113"/>
      <c r="D48" s="111"/>
    </row>
    <row r="49" spans="1:4" ht="26.25" customHeight="1" x14ac:dyDescent="0.25">
      <c r="A49" s="221" t="s">
        <v>36</v>
      </c>
      <c r="B49" s="222"/>
      <c r="C49" s="113"/>
      <c r="D49" s="111"/>
    </row>
    <row r="50" spans="1:4" ht="12.75" customHeight="1" x14ac:dyDescent="0.25">
      <c r="A50" s="149" t="s">
        <v>40</v>
      </c>
      <c r="B50" s="122"/>
      <c r="C50" s="113"/>
      <c r="D50" s="111"/>
    </row>
    <row r="51" spans="1:4" ht="12.75" customHeight="1" x14ac:dyDescent="0.3">
      <c r="A51" s="123"/>
      <c r="B51" s="124"/>
      <c r="C51" s="107"/>
      <c r="D51" s="111"/>
    </row>
    <row r="52" spans="1:4" ht="12.75" customHeight="1" x14ac:dyDescent="0.25">
      <c r="A52" s="111"/>
      <c r="B52" s="125" t="s">
        <v>12</v>
      </c>
      <c r="C52" s="111"/>
      <c r="D52" s="117">
        <f>SUM(C31:C51)</f>
        <v>0</v>
      </c>
    </row>
    <row r="53" spans="1:4" ht="13" x14ac:dyDescent="0.25">
      <c r="A53" s="111"/>
      <c r="B53" s="111"/>
      <c r="C53" s="111"/>
      <c r="D53" s="111"/>
    </row>
    <row r="54" spans="1:4" ht="12.75" customHeight="1" x14ac:dyDescent="0.25">
      <c r="A54" s="126" t="s">
        <v>83</v>
      </c>
      <c r="B54" s="110"/>
      <c r="C54" s="110"/>
      <c r="D54" s="110"/>
    </row>
    <row r="55" spans="1:4" ht="12.75" customHeight="1" x14ac:dyDescent="0.25">
      <c r="A55" s="111"/>
      <c r="B55" s="111"/>
      <c r="C55" s="111"/>
      <c r="D55" s="111"/>
    </row>
    <row r="56" spans="1:4" ht="12.75" customHeight="1" x14ac:dyDescent="0.25">
      <c r="A56" s="111" t="s">
        <v>5</v>
      </c>
      <c r="B56" s="127" t="s">
        <v>64</v>
      </c>
      <c r="C56" s="111"/>
      <c r="D56" s="117">
        <f>C22</f>
        <v>0</v>
      </c>
    </row>
    <row r="57" spans="1:4" ht="13" x14ac:dyDescent="0.25">
      <c r="A57" s="111"/>
      <c r="B57" s="127" t="s">
        <v>65</v>
      </c>
      <c r="C57" s="111"/>
      <c r="D57" s="117">
        <f>C23</f>
        <v>0</v>
      </c>
    </row>
    <row r="58" spans="1:4" ht="13" x14ac:dyDescent="0.25">
      <c r="A58" s="111"/>
      <c r="B58" s="127"/>
      <c r="C58" s="111"/>
      <c r="D58" s="111"/>
    </row>
    <row r="59" spans="1:4" ht="13" x14ac:dyDescent="0.25">
      <c r="A59" s="111" t="s">
        <v>70</v>
      </c>
      <c r="B59" s="127"/>
      <c r="C59" s="128"/>
      <c r="D59" s="129"/>
    </row>
    <row r="60" spans="1:4" ht="13" x14ac:dyDescent="0.25">
      <c r="A60" s="111"/>
      <c r="B60" s="127"/>
      <c r="C60" s="111"/>
      <c r="D60" s="111"/>
    </row>
    <row r="61" spans="1:4" ht="13" x14ac:dyDescent="0.25">
      <c r="A61" s="111" t="s">
        <v>6</v>
      </c>
      <c r="B61" s="127"/>
      <c r="C61" s="128"/>
      <c r="D61" s="117">
        <f>D52</f>
        <v>0</v>
      </c>
    </row>
    <row r="62" spans="1:4" ht="13" x14ac:dyDescent="0.25">
      <c r="A62" s="111"/>
      <c r="B62" s="127"/>
      <c r="C62" s="128"/>
      <c r="D62" s="116"/>
    </row>
    <row r="63" spans="1:4" ht="13" x14ac:dyDescent="0.25">
      <c r="A63" s="111"/>
      <c r="B63" s="127" t="s">
        <v>71</v>
      </c>
      <c r="C63" s="130"/>
      <c r="D63" s="131">
        <f>D61*D59</f>
        <v>0</v>
      </c>
    </row>
    <row r="64" spans="1:4" ht="13" x14ac:dyDescent="0.25">
      <c r="A64" s="111"/>
      <c r="B64" s="127" t="s">
        <v>72</v>
      </c>
      <c r="C64" s="130"/>
      <c r="D64" s="131">
        <f>(D61*D59)</f>
        <v>0</v>
      </c>
    </row>
    <row r="65" spans="1:6" ht="13" x14ac:dyDescent="0.25">
      <c r="A65" s="111"/>
      <c r="B65" s="127" t="s">
        <v>73</v>
      </c>
      <c r="C65" s="130"/>
      <c r="D65" s="117">
        <f>D61-D63-D64</f>
        <v>0</v>
      </c>
    </row>
    <row r="66" spans="1:6" ht="15" customHeight="1" x14ac:dyDescent="0.25">
      <c r="A66" s="111"/>
      <c r="B66" s="132"/>
      <c r="C66" s="111"/>
      <c r="D66" s="111"/>
    </row>
    <row r="67" spans="1:6" ht="15" customHeight="1" x14ac:dyDescent="0.25">
      <c r="A67" s="111" t="s">
        <v>20</v>
      </c>
      <c r="B67" s="127"/>
      <c r="C67" s="111"/>
      <c r="D67" s="116"/>
    </row>
    <row r="68" spans="1:6" ht="15" customHeight="1" x14ac:dyDescent="0.35">
      <c r="B68" s="127" t="s">
        <v>64</v>
      </c>
      <c r="D68" s="117">
        <f>D56-D63</f>
        <v>0</v>
      </c>
    </row>
    <row r="69" spans="1:6" ht="15" customHeight="1" x14ac:dyDescent="0.35">
      <c r="B69" s="111" t="s">
        <v>65</v>
      </c>
      <c r="C69" s="133"/>
      <c r="D69" s="117">
        <f>D57-D64</f>
        <v>0</v>
      </c>
    </row>
    <row r="70" spans="1:6" ht="13" x14ac:dyDescent="0.25">
      <c r="A70" s="111"/>
      <c r="B70" s="133"/>
      <c r="C70" s="133"/>
      <c r="D70" s="111"/>
    </row>
    <row r="71" spans="1:6" ht="13" x14ac:dyDescent="0.25">
      <c r="A71" s="118" t="s">
        <v>74</v>
      </c>
      <c r="B71" s="118"/>
      <c r="C71" s="111"/>
      <c r="D71" s="111"/>
    </row>
    <row r="72" spans="1:6" ht="124.9" customHeight="1" x14ac:dyDescent="0.25">
      <c r="A72" s="212" t="s">
        <v>76</v>
      </c>
      <c r="B72" s="212"/>
      <c r="C72" s="212"/>
      <c r="D72" s="212"/>
      <c r="F72" s="138"/>
    </row>
    <row r="73" spans="1:6" ht="13" x14ac:dyDescent="0.25">
      <c r="A73" s="111"/>
      <c r="B73" s="216"/>
      <c r="C73" s="216"/>
      <c r="D73" s="216"/>
    </row>
    <row r="74" spans="1:6" ht="13" x14ac:dyDescent="0.3">
      <c r="A74" s="107"/>
      <c r="B74" s="107"/>
      <c r="C74" s="107"/>
      <c r="D74" s="107"/>
    </row>
    <row r="77" spans="1:6" x14ac:dyDescent="0.25">
      <c r="A77" s="134"/>
      <c r="B77" s="135"/>
      <c r="C77" s="135"/>
      <c r="D77" s="135"/>
    </row>
  </sheetData>
  <sheetProtection insertRows="0" deleteRows="0"/>
  <mergeCells count="19">
    <mergeCell ref="B73:D73"/>
    <mergeCell ref="A32:B32"/>
    <mergeCell ref="A33:B33"/>
    <mergeCell ref="A35:B35"/>
    <mergeCell ref="A41:B41"/>
    <mergeCell ref="A44:B44"/>
    <mergeCell ref="A47:B47"/>
    <mergeCell ref="A48:B48"/>
    <mergeCell ref="A49:B49"/>
    <mergeCell ref="A36:B36"/>
    <mergeCell ref="A39:B39"/>
    <mergeCell ref="A40:B40"/>
    <mergeCell ref="A3:C3"/>
    <mergeCell ref="A72:D72"/>
    <mergeCell ref="B5:D5"/>
    <mergeCell ref="A13:B13"/>
    <mergeCell ref="A28:B28"/>
    <mergeCell ref="A31:B31"/>
    <mergeCell ref="A26:C26"/>
  </mergeCells>
  <dataValidations count="1">
    <dataValidation allowBlank="1" showErrorMessage="1" promptTitle="Hinweis" prompt="automatisiert" sqref="D59" xr:uid="{00000000-0002-0000-0100-000000000000}"/>
  </dataValidations>
  <pageMargins left="0.70866141732283472" right="0.70866141732283472" top="0.78740157480314965" bottom="0.78740157480314965" header="0.31496062992125984" footer="0.31496062992125984"/>
  <pageSetup paperSize="9" pageOrder="overThenDown"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HS_ListeII!$A$2:$A$4</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C490D-B578-4CDE-892F-8141431816B0}">
  <sheetPr>
    <tabColor rgb="FF92D050"/>
  </sheetPr>
  <dimension ref="A1:C67"/>
  <sheetViews>
    <sheetView topLeftCell="A19" workbookViewId="0">
      <selection activeCell="C44" sqref="C44"/>
    </sheetView>
  </sheetViews>
  <sheetFormatPr baseColWidth="10" defaultRowHeight="14.5" x14ac:dyDescent="0.35"/>
  <cols>
    <col min="1" max="1" width="21.7265625" customWidth="1"/>
    <col min="2" max="2" width="49" customWidth="1"/>
  </cols>
  <sheetData>
    <row r="1" spans="1:3" x14ac:dyDescent="0.35">
      <c r="A1" s="178" t="s">
        <v>99</v>
      </c>
      <c r="B1" s="2"/>
      <c r="C1" s="2"/>
    </row>
    <row r="2" spans="1:3" x14ac:dyDescent="0.35">
      <c r="A2" s="178"/>
      <c r="B2" s="2"/>
      <c r="C2" s="2"/>
    </row>
    <row r="3" spans="1:3" ht="29.5" customHeight="1" x14ac:dyDescent="0.35">
      <c r="A3" s="206" t="s">
        <v>80</v>
      </c>
      <c r="B3" s="206"/>
      <c r="C3" s="206"/>
    </row>
    <row r="4" spans="1:3" x14ac:dyDescent="0.35">
      <c r="A4" s="211" t="s">
        <v>81</v>
      </c>
      <c r="B4" s="211"/>
      <c r="C4" s="211"/>
    </row>
    <row r="5" spans="1:3" x14ac:dyDescent="0.35">
      <c r="A5" s="2"/>
      <c r="B5" s="2"/>
      <c r="C5" s="2"/>
    </row>
    <row r="6" spans="1:3" x14ac:dyDescent="0.35">
      <c r="A6" s="9" t="s">
        <v>10</v>
      </c>
      <c r="B6" s="205" t="s">
        <v>75</v>
      </c>
      <c r="C6" s="205"/>
    </row>
    <row r="7" spans="1:3" x14ac:dyDescent="0.35">
      <c r="A7" s="180"/>
      <c r="B7" s="180"/>
      <c r="C7" s="180"/>
    </row>
    <row r="8" spans="1:3" x14ac:dyDescent="0.35">
      <c r="A8" s="207" t="s">
        <v>102</v>
      </c>
      <c r="B8" s="207"/>
      <c r="C8" s="207"/>
    </row>
    <row r="9" spans="1:3" x14ac:dyDescent="0.35">
      <c r="A9" s="64"/>
      <c r="B9" s="182"/>
      <c r="C9" s="182"/>
    </row>
    <row r="10" spans="1:3" x14ac:dyDescent="0.35">
      <c r="A10" s="158" t="s">
        <v>14</v>
      </c>
      <c r="B10" s="182"/>
      <c r="C10" s="182"/>
    </row>
    <row r="11" spans="1:3" x14ac:dyDescent="0.35">
      <c r="A11" s="17"/>
      <c r="B11" s="17"/>
      <c r="C11" s="17"/>
    </row>
    <row r="12" spans="1:3" x14ac:dyDescent="0.35">
      <c r="A12" s="193" t="s">
        <v>0</v>
      </c>
      <c r="B12" s="193"/>
      <c r="C12" s="193"/>
    </row>
    <row r="13" spans="1:3" x14ac:dyDescent="0.35">
      <c r="A13" s="17"/>
      <c r="B13" s="17"/>
      <c r="C13" s="17"/>
    </row>
    <row r="14" spans="1:3" x14ac:dyDescent="0.35">
      <c r="A14" s="17" t="s">
        <v>1</v>
      </c>
      <c r="B14" s="17"/>
      <c r="C14" s="49"/>
    </row>
    <row r="15" spans="1:3" x14ac:dyDescent="0.35">
      <c r="A15" s="17"/>
      <c r="B15" s="50"/>
      <c r="C15" s="51"/>
    </row>
    <row r="16" spans="1:3" x14ac:dyDescent="0.35">
      <c r="A16" s="17" t="s">
        <v>11</v>
      </c>
      <c r="B16" s="17"/>
      <c r="C16" s="49"/>
    </row>
    <row r="17" spans="1:3" x14ac:dyDescent="0.35">
      <c r="A17" s="17"/>
      <c r="B17" s="17"/>
      <c r="C17" s="50"/>
    </row>
    <row r="18" spans="1:3" x14ac:dyDescent="0.35">
      <c r="A18" s="17" t="s">
        <v>5</v>
      </c>
      <c r="B18" s="17"/>
      <c r="C18" s="92">
        <f>C$14+C$16</f>
        <v>0</v>
      </c>
    </row>
    <row r="19" spans="1:3" x14ac:dyDescent="0.35">
      <c r="A19" s="17"/>
      <c r="B19" s="17"/>
      <c r="C19" s="17"/>
    </row>
    <row r="20" spans="1:3" x14ac:dyDescent="0.35">
      <c r="A20" s="17"/>
      <c r="B20" s="17"/>
      <c r="C20" s="17"/>
    </row>
    <row r="21" spans="1:3" x14ac:dyDescent="0.35">
      <c r="A21" s="193" t="s">
        <v>3</v>
      </c>
      <c r="B21" s="193"/>
      <c r="C21" s="193"/>
    </row>
    <row r="22" spans="1:3" x14ac:dyDescent="0.35">
      <c r="A22" s="17"/>
      <c r="B22" s="17"/>
      <c r="C22" s="17"/>
    </row>
    <row r="23" spans="1:3" x14ac:dyDescent="0.35">
      <c r="A23" s="194" t="s">
        <v>103</v>
      </c>
      <c r="B23" s="194"/>
      <c r="C23" s="17"/>
    </row>
    <row r="24" spans="1:3" x14ac:dyDescent="0.35">
      <c r="A24" s="45" t="s">
        <v>29</v>
      </c>
      <c r="B24" s="62" t="s">
        <v>31</v>
      </c>
      <c r="C24" s="17"/>
    </row>
    <row r="25" spans="1:3" x14ac:dyDescent="0.35">
      <c r="A25" s="45" t="s">
        <v>34</v>
      </c>
      <c r="B25" s="62" t="s">
        <v>31</v>
      </c>
      <c r="C25" s="17"/>
    </row>
    <row r="26" spans="1:3" ht="20" customHeight="1" x14ac:dyDescent="0.35">
      <c r="A26" s="190" t="s">
        <v>32</v>
      </c>
      <c r="B26" s="192"/>
      <c r="C26" s="49"/>
    </row>
    <row r="27" spans="1:3" ht="23" customHeight="1" x14ac:dyDescent="0.35">
      <c r="A27" s="190" t="s">
        <v>36</v>
      </c>
      <c r="B27" s="192"/>
      <c r="C27" s="49"/>
    </row>
    <row r="28" spans="1:3" ht="25" customHeight="1" x14ac:dyDescent="0.35">
      <c r="A28" s="190" t="s">
        <v>36</v>
      </c>
      <c r="B28" s="192"/>
      <c r="C28" s="49"/>
    </row>
    <row r="29" spans="1:3" x14ac:dyDescent="0.35">
      <c r="A29" s="183" t="s">
        <v>40</v>
      </c>
      <c r="B29" s="184"/>
      <c r="C29" s="59"/>
    </row>
    <row r="30" spans="1:3" x14ac:dyDescent="0.35">
      <c r="A30" s="185"/>
      <c r="B30" s="184"/>
      <c r="C30" s="59"/>
    </row>
    <row r="31" spans="1:3" x14ac:dyDescent="0.35">
      <c r="A31" s="27"/>
      <c r="B31" s="52" t="s">
        <v>12</v>
      </c>
      <c r="C31" s="93">
        <f>SUM(C$23:C$30)</f>
        <v>0</v>
      </c>
    </row>
    <row r="32" spans="1:3" ht="16.5" customHeight="1" x14ac:dyDescent="0.35">
      <c r="A32" s="27"/>
      <c r="B32" s="48" t="s">
        <v>18</v>
      </c>
      <c r="C32" s="28"/>
    </row>
    <row r="33" spans="1:3" x14ac:dyDescent="0.35">
      <c r="A33" s="27"/>
      <c r="B33" s="60" t="s">
        <v>30</v>
      </c>
      <c r="C33" s="162">
        <f>IF(C$31&gt;=C$32,C$32,C$31)</f>
        <v>0</v>
      </c>
    </row>
    <row r="34" spans="1:3" x14ac:dyDescent="0.35">
      <c r="A34" s="17"/>
      <c r="B34" s="53"/>
      <c r="C34" s="51"/>
    </row>
    <row r="35" spans="1:3" x14ac:dyDescent="0.35">
      <c r="A35" s="194" t="s">
        <v>103</v>
      </c>
      <c r="B35" s="194"/>
      <c r="C35" s="27"/>
    </row>
    <row r="36" spans="1:3" x14ac:dyDescent="0.35">
      <c r="A36" s="45" t="s">
        <v>29</v>
      </c>
      <c r="B36" s="62" t="s">
        <v>31</v>
      </c>
      <c r="C36" s="27"/>
    </row>
    <row r="37" spans="1:3" x14ac:dyDescent="0.35">
      <c r="A37" s="45" t="s">
        <v>34</v>
      </c>
      <c r="B37" s="62" t="s">
        <v>31</v>
      </c>
      <c r="C37" s="27"/>
    </row>
    <row r="38" spans="1:3" x14ac:dyDescent="0.35">
      <c r="A38" s="190" t="s">
        <v>32</v>
      </c>
      <c r="B38" s="192"/>
      <c r="C38" s="49"/>
    </row>
    <row r="39" spans="1:3" x14ac:dyDescent="0.35">
      <c r="A39" s="190" t="s">
        <v>36</v>
      </c>
      <c r="B39" s="192"/>
      <c r="C39" s="49"/>
    </row>
    <row r="40" spans="1:3" x14ac:dyDescent="0.35">
      <c r="A40" s="190" t="s">
        <v>36</v>
      </c>
      <c r="B40" s="192"/>
      <c r="C40" s="49"/>
    </row>
    <row r="41" spans="1:3" x14ac:dyDescent="0.35">
      <c r="A41" s="177" t="s">
        <v>40</v>
      </c>
      <c r="B41" s="181"/>
      <c r="C41" s="27"/>
    </row>
    <row r="42" spans="1:3" x14ac:dyDescent="0.35">
      <c r="A42" s="185"/>
      <c r="B42" s="184"/>
      <c r="C42" s="29"/>
    </row>
    <row r="43" spans="1:3" x14ac:dyDescent="0.35">
      <c r="A43" s="27"/>
      <c r="B43" s="52" t="s">
        <v>12</v>
      </c>
      <c r="C43" s="93">
        <f>SUM(C$38:C$42)</f>
        <v>0</v>
      </c>
    </row>
    <row r="44" spans="1:3" x14ac:dyDescent="0.35">
      <c r="A44" s="27"/>
      <c r="B44" s="48" t="s">
        <v>18</v>
      </c>
      <c r="C44" s="28"/>
    </row>
    <row r="45" spans="1:3" x14ac:dyDescent="0.35">
      <c r="A45" s="27"/>
      <c r="B45" s="60" t="s">
        <v>30</v>
      </c>
      <c r="C45" s="162">
        <f>IF(C$43&gt;=C$44,C$44,C$43)</f>
        <v>0</v>
      </c>
    </row>
    <row r="46" spans="1:3" x14ac:dyDescent="0.35">
      <c r="A46" s="17" t="s">
        <v>4</v>
      </c>
      <c r="B46" s="17"/>
      <c r="C46" s="17"/>
    </row>
    <row r="47" spans="1:3" x14ac:dyDescent="0.35">
      <c r="A47" s="17"/>
      <c r="B47" s="17"/>
      <c r="C47" s="17"/>
    </row>
    <row r="48" spans="1:3" ht="30.5" customHeight="1" x14ac:dyDescent="0.35">
      <c r="A48" s="202" t="s">
        <v>33</v>
      </c>
      <c r="B48" s="203"/>
      <c r="C48" s="204"/>
    </row>
    <row r="49" spans="1:3" x14ac:dyDescent="0.35">
      <c r="A49" s="17"/>
      <c r="B49" s="17"/>
      <c r="C49" s="17"/>
    </row>
    <row r="50" spans="1:3" x14ac:dyDescent="0.35">
      <c r="A50" s="193" t="s">
        <v>100</v>
      </c>
      <c r="B50" s="193"/>
      <c r="C50" s="193"/>
    </row>
    <row r="51" spans="1:3" x14ac:dyDescent="0.35">
      <c r="A51" s="17"/>
      <c r="B51" s="17"/>
      <c r="C51" s="17"/>
    </row>
    <row r="52" spans="1:3" x14ac:dyDescent="0.35">
      <c r="A52" s="17" t="s">
        <v>5</v>
      </c>
      <c r="B52" s="17"/>
      <c r="C52" s="92">
        <f>C$18</f>
        <v>0</v>
      </c>
    </row>
    <row r="53" spans="1:3" x14ac:dyDescent="0.35">
      <c r="A53" s="17"/>
      <c r="B53" s="17"/>
      <c r="C53" s="17"/>
    </row>
    <row r="54" spans="1:3" x14ac:dyDescent="0.35">
      <c r="A54" s="17" t="s">
        <v>6</v>
      </c>
      <c r="B54" s="17"/>
      <c r="C54" s="186">
        <f>C$31</f>
        <v>0</v>
      </c>
    </row>
    <row r="55" spans="1:3" x14ac:dyDescent="0.35">
      <c r="A55" s="17"/>
      <c r="B55" s="54"/>
      <c r="C55" s="51"/>
    </row>
    <row r="56" spans="1:3" x14ac:dyDescent="0.35">
      <c r="A56" s="17" t="s">
        <v>13</v>
      </c>
      <c r="B56" s="54"/>
      <c r="C56" s="187">
        <f>C$45+C$33</f>
        <v>0</v>
      </c>
    </row>
    <row r="57" spans="1:3" x14ac:dyDescent="0.35">
      <c r="A57" s="17"/>
      <c r="B57" s="17"/>
      <c r="C57" s="188"/>
    </row>
    <row r="58" spans="1:3" x14ac:dyDescent="0.35">
      <c r="A58" s="17" t="s">
        <v>20</v>
      </c>
      <c r="B58" s="17"/>
      <c r="C58" s="92">
        <f>C52-C56</f>
        <v>0</v>
      </c>
    </row>
    <row r="59" spans="1:3" x14ac:dyDescent="0.35">
      <c r="A59" s="17"/>
      <c r="B59" s="17"/>
      <c r="C59" s="17"/>
    </row>
    <row r="60" spans="1:3" x14ac:dyDescent="0.35">
      <c r="A60" s="17"/>
      <c r="B60" s="51"/>
      <c r="C60" s="51"/>
    </row>
    <row r="61" spans="1:3" x14ac:dyDescent="0.35">
      <c r="A61" s="193" t="s">
        <v>104</v>
      </c>
      <c r="B61" s="193"/>
      <c r="C61" s="193"/>
    </row>
    <row r="62" spans="1:3" x14ac:dyDescent="0.35">
      <c r="A62" s="17"/>
      <c r="B62" s="51"/>
      <c r="C62" s="51"/>
    </row>
    <row r="63" spans="1:3" ht="27.5" customHeight="1" x14ac:dyDescent="0.35">
      <c r="A63" s="16"/>
      <c r="B63" s="198" t="s">
        <v>27</v>
      </c>
      <c r="C63" s="198"/>
    </row>
    <row r="64" spans="1:3" x14ac:dyDescent="0.35">
      <c r="A64" s="11"/>
      <c r="B64" s="17"/>
      <c r="C64" s="17"/>
    </row>
    <row r="65" spans="1:3" x14ac:dyDescent="0.35">
      <c r="A65" s="223" t="s">
        <v>8</v>
      </c>
      <c r="B65" s="223"/>
      <c r="C65" s="223"/>
    </row>
    <row r="66" spans="1:3" ht="59" customHeight="1" x14ac:dyDescent="0.35">
      <c r="A66" s="199" t="s">
        <v>105</v>
      </c>
      <c r="B66" s="200"/>
      <c r="C66" s="200"/>
    </row>
    <row r="67" spans="1:3" x14ac:dyDescent="0.35">
      <c r="A67" s="224"/>
      <c r="B67" s="224"/>
      <c r="C67" s="224"/>
    </row>
  </sheetData>
  <mergeCells count="21">
    <mergeCell ref="A38:B38"/>
    <mergeCell ref="A3:C3"/>
    <mergeCell ref="A4:C4"/>
    <mergeCell ref="B6:C6"/>
    <mergeCell ref="A8:C8"/>
    <mergeCell ref="A12:C12"/>
    <mergeCell ref="A21:C21"/>
    <mergeCell ref="A23:B23"/>
    <mergeCell ref="A26:B26"/>
    <mergeCell ref="A27:B27"/>
    <mergeCell ref="A28:B28"/>
    <mergeCell ref="A35:B35"/>
    <mergeCell ref="A65:C65"/>
    <mergeCell ref="A66:C66"/>
    <mergeCell ref="A67:C67"/>
    <mergeCell ref="A39:B39"/>
    <mergeCell ref="A40:B40"/>
    <mergeCell ref="A48:C48"/>
    <mergeCell ref="A50:C50"/>
    <mergeCell ref="A61:C61"/>
    <mergeCell ref="B63:C63"/>
  </mergeCells>
  <dataValidations count="9">
    <dataValidation allowBlank="1" showInputMessage="1" showErrorMessage="1" promptTitle="Hinweis" prompt="Pauschalen für Professuren (inkl. Ausstattung mit personellen Ressourcen):_x000a__x000a_Universitäten inkl. UdK und Charité: 117.600 € p.a._x000a__x000a_Künstlerische Hochschulen: 108.000 € p.a._x000a__x000a_Fachhochschulen: 94.800 € p.a." sqref="C26" xr:uid="{1B46D023-C383-4B6E-97F9-4054D18E2AE6}"/>
    <dataValidation allowBlank="1" showInputMessage="1" showErrorMessage="1" promptTitle="Hinweis" prompt="Bitte Beantragung für jede einzelne Maßnahme (Mittelausgleich, Mittelübertrag mit Verwendungszweck, Mittelübertrag zur Verrechnung) kurz begründen." sqref="A65:C65" xr:uid="{C42723B0-D26A-42F3-B553-D36C7BC8231F}"/>
    <dataValidation allowBlank="1" showInputMessage="1" showErrorMessage="1" promptTitle="Hinweis" sqref="C40" xr:uid="{29825DD0-2266-434C-86D2-89631A2DA744}"/>
    <dataValidation allowBlank="1" showInputMessage="1" showErrorMessage="1" promptTitle="Hinweis" prompt="Pauschalen für Professuren (inkl. Ausstattung mit personellen Ressourcen):_x000a__x000a_Universitäten inkl. UdK und Charité: 117.600 € p.a._x000a__x000a_Künstlerische Hochschulen: 108.000 € p.a._x000a__x000a_Fachhochschulen: 94.800 € p.a." sqref="C38" xr:uid="{803A6F48-97DD-4583-92BE-B981B09543AC}"/>
    <dataValidation type="decimal" errorStyle="information" operator="greaterThanOrEqual" allowBlank="1" showInputMessage="1" showErrorMessage="1" errorTitle="Hinweis" error="Die Summe der Ausgaben muss größer/gleich der förderfähigen Ausgaben sein." promptTitle="Hinweis" prompt="automatisiert" sqref="C54" xr:uid="{7C203EAC-B6D3-41ED-A552-CB61D87AE7F1}">
      <formula1>C$56</formula1>
    </dataValidation>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63:C63" xr:uid="{3A8CA60D-7D9C-43DE-BB9E-243D2D25EA83}"/>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C33 C45 C56" xr:uid="{46015DBD-4AE2-4149-905C-3CF833C17BCE}"/>
    <dataValidation allowBlank="1" showInputMessage="1" showErrorMessage="1" promptTitle="Hinweis" prompt="automatisiert" sqref="C18 C31 C43 C52 C58" xr:uid="{DE389F39-C28A-4AB5-A09F-11928C609EF6}"/>
    <dataValidation allowBlank="1" showInputMessage="1" showErrorMessage="1" promptTitle="Hinweis" sqref="C39" xr:uid="{35C1360D-A458-446B-8B62-52D614070F4C}"/>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6867" r:id="rId3" name="Check Box 3">
              <controlPr locked="0" defaultSize="0" autoFill="0" autoLine="0" autoPict="0">
                <anchor moveWithCells="1">
                  <from>
                    <xdr:col>0</xdr:col>
                    <xdr:colOff>565150</xdr:colOff>
                    <xdr:row>62</xdr:row>
                    <xdr:rowOff>88900</xdr:rowOff>
                  </from>
                  <to>
                    <xdr:col>0</xdr:col>
                    <xdr:colOff>914400</xdr:colOff>
                    <xdr:row>62</xdr:row>
                    <xdr:rowOff>273050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677F9A6-83D2-45EE-AFE1-8BFB1133E4B1}">
          <x14:formula1>
            <xm:f>HS_ListeII!$A$2:$A$4</xm:f>
          </x14:formula1>
          <xm:sqref>B6:C6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58"/>
  <sheetViews>
    <sheetView topLeftCell="A13" zoomScaleNormal="100" workbookViewId="0">
      <selection activeCell="D14" sqref="D14"/>
    </sheetView>
  </sheetViews>
  <sheetFormatPr baseColWidth="10" defaultRowHeight="14.5" x14ac:dyDescent="0.35"/>
  <cols>
    <col min="1" max="1" width="25.7265625" style="155" customWidth="1"/>
    <col min="2" max="2" width="35.7265625" style="155" customWidth="1"/>
    <col min="3" max="4" width="11.7265625" style="155" customWidth="1"/>
    <col min="5" max="5" width="10.81640625" style="156"/>
    <col min="6" max="18" width="10.81640625" style="4"/>
  </cols>
  <sheetData>
    <row r="1" spans="1:20" s="19" customFormat="1" ht="15" customHeight="1" x14ac:dyDescent="0.35">
      <c r="A1" s="10" t="s">
        <v>99</v>
      </c>
      <c r="B1" s="155"/>
      <c r="C1" s="155"/>
      <c r="D1" s="155"/>
      <c r="E1" s="156"/>
      <c r="F1" s="4"/>
      <c r="G1" s="4"/>
      <c r="H1" s="4"/>
      <c r="I1" s="4"/>
      <c r="J1" s="4"/>
      <c r="K1" s="4"/>
      <c r="L1" s="4"/>
      <c r="M1" s="4"/>
      <c r="N1" s="4"/>
      <c r="O1" s="4"/>
      <c r="P1" s="4"/>
      <c r="Q1" s="4"/>
      <c r="R1" s="4"/>
      <c r="S1" s="20"/>
      <c r="T1" s="20"/>
    </row>
    <row r="2" spans="1:20" s="19" customFormat="1" ht="15" customHeight="1" x14ac:dyDescent="0.35">
      <c r="A2" s="10"/>
      <c r="B2" s="155"/>
      <c r="C2" s="155"/>
      <c r="D2" s="155"/>
      <c r="E2" s="156"/>
      <c r="F2" s="4"/>
      <c r="G2" s="4"/>
      <c r="H2" s="4"/>
      <c r="I2" s="4"/>
      <c r="J2" s="4"/>
      <c r="K2" s="4"/>
      <c r="L2" s="4"/>
      <c r="M2" s="4"/>
      <c r="N2" s="4"/>
      <c r="O2" s="4"/>
      <c r="P2" s="4"/>
      <c r="Q2" s="4"/>
      <c r="R2" s="4"/>
      <c r="S2" s="20"/>
      <c r="T2" s="20"/>
    </row>
    <row r="3" spans="1:20" s="19" customFormat="1" ht="30" customHeight="1" x14ac:dyDescent="0.35">
      <c r="A3" s="206" t="s">
        <v>80</v>
      </c>
      <c r="B3" s="206"/>
      <c r="C3" s="206"/>
      <c r="D3" s="206"/>
      <c r="E3" s="156"/>
      <c r="F3" s="4"/>
      <c r="G3" s="4"/>
      <c r="H3" s="4"/>
      <c r="I3" s="4"/>
      <c r="J3" s="4"/>
      <c r="K3" s="4"/>
      <c r="L3" s="4"/>
      <c r="M3" s="4"/>
      <c r="N3" s="4"/>
      <c r="O3" s="4"/>
      <c r="P3" s="4"/>
      <c r="Q3" s="4"/>
      <c r="R3" s="4"/>
      <c r="S3" s="20"/>
      <c r="T3" s="20"/>
    </row>
    <row r="4" spans="1:20" s="19" customFormat="1" ht="13.5" customHeight="1" x14ac:dyDescent="0.35">
      <c r="A4" s="211" t="s">
        <v>81</v>
      </c>
      <c r="B4" s="211"/>
      <c r="C4" s="211"/>
      <c r="D4" s="211"/>
      <c r="E4" s="156"/>
      <c r="F4" s="4"/>
      <c r="G4" s="4"/>
      <c r="H4" s="4"/>
      <c r="I4" s="4"/>
      <c r="J4" s="4"/>
      <c r="K4" s="4"/>
      <c r="L4" s="4"/>
      <c r="M4" s="4"/>
      <c r="N4" s="4"/>
      <c r="O4" s="4"/>
      <c r="P4" s="4"/>
      <c r="Q4" s="4"/>
      <c r="R4" s="4"/>
      <c r="S4" s="20"/>
      <c r="T4" s="20"/>
    </row>
    <row r="5" spans="1:20" s="19" customFormat="1" ht="15" customHeight="1" x14ac:dyDescent="0.35">
      <c r="A5" s="10"/>
      <c r="B5" s="155"/>
      <c r="C5" s="155"/>
      <c r="D5" s="155"/>
      <c r="E5" s="156"/>
      <c r="F5" s="4"/>
      <c r="G5" s="4"/>
      <c r="H5" s="4"/>
      <c r="I5" s="4"/>
      <c r="J5" s="4"/>
      <c r="K5" s="4"/>
      <c r="L5" s="4"/>
      <c r="M5" s="4"/>
      <c r="N5" s="4"/>
      <c r="O5" s="4"/>
      <c r="P5" s="4"/>
      <c r="Q5" s="4"/>
      <c r="R5" s="4"/>
      <c r="S5" s="20"/>
      <c r="T5" s="20"/>
    </row>
    <row r="6" spans="1:20" s="19" customFormat="1" ht="15" customHeight="1" x14ac:dyDescent="0.35">
      <c r="A6" s="9" t="s">
        <v>10</v>
      </c>
      <c r="B6" s="213" t="s">
        <v>75</v>
      </c>
      <c r="C6" s="214"/>
      <c r="D6" s="215"/>
      <c r="E6" s="157"/>
      <c r="F6" s="8"/>
      <c r="G6" s="4"/>
      <c r="H6" s="4"/>
      <c r="I6" s="4"/>
      <c r="J6" s="4"/>
      <c r="K6" s="4"/>
      <c r="L6" s="4"/>
      <c r="M6" s="4"/>
      <c r="N6" s="4"/>
      <c r="O6" s="4"/>
      <c r="P6" s="4"/>
      <c r="Q6" s="4"/>
      <c r="R6" s="4"/>
      <c r="S6" s="20"/>
      <c r="T6" s="20"/>
    </row>
    <row r="7" spans="1:20" s="19" customFormat="1" ht="15" customHeight="1" x14ac:dyDescent="0.35">
      <c r="A7" s="9"/>
      <c r="B7" s="155"/>
      <c r="C7" s="155"/>
      <c r="D7" s="155"/>
      <c r="E7" s="156"/>
      <c r="F7" s="4"/>
      <c r="G7" s="4"/>
      <c r="H7" s="4"/>
      <c r="I7" s="4"/>
      <c r="J7" s="4"/>
      <c r="K7" s="4"/>
      <c r="L7" s="4"/>
      <c r="M7" s="4"/>
      <c r="N7" s="4"/>
      <c r="O7" s="4"/>
      <c r="P7" s="4"/>
      <c r="Q7" s="4"/>
      <c r="R7" s="4"/>
      <c r="S7" s="20"/>
      <c r="T7" s="20"/>
    </row>
    <row r="8" spans="1:20" s="19" customFormat="1" ht="15" customHeight="1" x14ac:dyDescent="0.35">
      <c r="A8" s="7" t="s">
        <v>94</v>
      </c>
      <c r="B8" s="155"/>
      <c r="C8" s="155"/>
      <c r="D8" s="155"/>
      <c r="E8" s="156"/>
      <c r="F8" s="4"/>
      <c r="G8" s="4"/>
      <c r="H8" s="4"/>
      <c r="I8" s="4"/>
      <c r="J8" s="4"/>
      <c r="K8" s="4"/>
      <c r="L8" s="4"/>
      <c r="M8" s="4"/>
      <c r="N8" s="4"/>
      <c r="O8" s="4"/>
      <c r="P8" s="4"/>
      <c r="Q8" s="4"/>
      <c r="R8" s="4"/>
    </row>
    <row r="9" spans="1:20" s="14" customFormat="1" ht="9" customHeight="1" x14ac:dyDescent="0.3">
      <c r="A9" s="153"/>
      <c r="B9" s="27"/>
      <c r="C9" s="27"/>
      <c r="D9" s="27"/>
      <c r="E9" s="88"/>
      <c r="F9" s="12"/>
      <c r="G9" s="12"/>
      <c r="H9" s="12"/>
      <c r="I9" s="12"/>
      <c r="J9" s="12"/>
      <c r="K9" s="12"/>
      <c r="L9" s="12"/>
      <c r="M9" s="12"/>
      <c r="N9" s="12"/>
      <c r="O9" s="12"/>
      <c r="P9" s="12"/>
      <c r="Q9" s="12"/>
      <c r="R9" s="12"/>
    </row>
    <row r="10" spans="1:20" s="14" customFormat="1" ht="15" customHeight="1" x14ac:dyDescent="0.3">
      <c r="A10" s="158" t="s">
        <v>14</v>
      </c>
      <c r="B10" s="27"/>
      <c r="C10" s="27"/>
      <c r="D10" s="27"/>
      <c r="E10" s="88"/>
      <c r="F10" s="12"/>
      <c r="G10" s="12"/>
      <c r="H10" s="12"/>
      <c r="I10" s="12"/>
      <c r="J10" s="12"/>
      <c r="K10" s="12"/>
      <c r="L10" s="12"/>
      <c r="M10" s="12"/>
      <c r="N10" s="12"/>
      <c r="O10" s="12"/>
      <c r="P10" s="12"/>
      <c r="Q10" s="12"/>
      <c r="R10" s="12"/>
    </row>
    <row r="11" spans="1:20" s="14" customFormat="1" ht="9.75" customHeight="1" x14ac:dyDescent="0.3">
      <c r="A11" s="47"/>
      <c r="B11" s="27"/>
      <c r="C11" s="27"/>
      <c r="D11" s="27"/>
      <c r="E11" s="88"/>
      <c r="F11" s="12"/>
      <c r="G11" s="12"/>
      <c r="H11" s="12"/>
      <c r="I11" s="12"/>
      <c r="J11" s="12"/>
      <c r="K11" s="12"/>
      <c r="L11" s="12"/>
      <c r="M11" s="12"/>
      <c r="N11" s="12"/>
      <c r="O11" s="12"/>
      <c r="P11" s="12"/>
      <c r="Q11" s="12"/>
      <c r="R11" s="12"/>
    </row>
    <row r="12" spans="1:20" s="14" customFormat="1" ht="15" customHeight="1" x14ac:dyDescent="0.3">
      <c r="A12" s="23" t="s">
        <v>0</v>
      </c>
      <c r="B12" s="31"/>
      <c r="C12" s="31"/>
      <c r="D12" s="31"/>
      <c r="E12" s="159"/>
      <c r="F12" s="12"/>
      <c r="G12" s="12"/>
      <c r="H12" s="12"/>
      <c r="I12" s="12"/>
      <c r="J12" s="12"/>
      <c r="K12" s="12"/>
      <c r="L12" s="12"/>
      <c r="M12" s="12"/>
      <c r="N12" s="12"/>
      <c r="O12" s="12"/>
      <c r="P12" s="12"/>
      <c r="Q12" s="12"/>
      <c r="R12" s="12"/>
    </row>
    <row r="13" spans="1:20" s="14" customFormat="1" ht="15" customHeight="1" x14ac:dyDescent="0.3">
      <c r="A13" s="27"/>
      <c r="B13" s="27"/>
      <c r="C13" s="27"/>
      <c r="D13" s="27"/>
      <c r="E13" s="88"/>
      <c r="F13" s="12"/>
      <c r="G13" s="12"/>
      <c r="H13" s="12"/>
      <c r="I13" s="12"/>
      <c r="J13" s="12"/>
      <c r="K13" s="12"/>
      <c r="L13" s="12"/>
      <c r="M13" s="12"/>
      <c r="N13" s="12"/>
      <c r="O13" s="12"/>
      <c r="P13" s="12"/>
      <c r="Q13" s="12"/>
      <c r="R13" s="12"/>
    </row>
    <row r="14" spans="1:20" s="14" customFormat="1" ht="15" customHeight="1" x14ac:dyDescent="0.3">
      <c r="A14" s="27" t="s">
        <v>95</v>
      </c>
      <c r="B14" s="27"/>
      <c r="C14" s="27"/>
      <c r="D14" s="160"/>
      <c r="E14" s="88"/>
      <c r="F14" s="12"/>
      <c r="G14" s="12"/>
      <c r="H14" s="12"/>
      <c r="I14" s="12"/>
      <c r="J14" s="12"/>
      <c r="K14" s="12"/>
      <c r="L14" s="12"/>
      <c r="M14" s="12"/>
      <c r="N14" s="12"/>
      <c r="O14" s="12"/>
      <c r="P14" s="12"/>
      <c r="Q14" s="12"/>
      <c r="R14" s="12"/>
    </row>
    <row r="15" spans="1:20" s="14" customFormat="1" ht="15" customHeight="1" x14ac:dyDescent="0.3">
      <c r="A15" s="27"/>
      <c r="B15" s="27"/>
      <c r="C15" s="27"/>
      <c r="D15" s="27"/>
      <c r="E15" s="88"/>
      <c r="F15" s="12"/>
      <c r="G15" s="12"/>
      <c r="H15" s="12"/>
      <c r="I15" s="12"/>
      <c r="J15" s="12"/>
      <c r="K15" s="12"/>
      <c r="L15" s="12"/>
      <c r="M15" s="12"/>
      <c r="N15" s="12"/>
      <c r="O15" s="12"/>
      <c r="P15" s="12"/>
      <c r="Q15" s="12"/>
      <c r="R15" s="12"/>
    </row>
    <row r="16" spans="1:20" s="14" customFormat="1" ht="15" customHeight="1" x14ac:dyDescent="0.3">
      <c r="A16" s="27" t="s">
        <v>11</v>
      </c>
      <c r="B16" s="27"/>
      <c r="C16" s="27"/>
      <c r="D16" s="160"/>
      <c r="E16" s="88"/>
      <c r="F16" s="12"/>
      <c r="G16" s="12"/>
      <c r="H16" s="12"/>
      <c r="I16" s="12"/>
      <c r="J16" s="12"/>
      <c r="K16" s="12"/>
      <c r="L16" s="12"/>
      <c r="M16" s="12"/>
      <c r="N16" s="12"/>
      <c r="O16" s="12"/>
      <c r="P16" s="12"/>
      <c r="Q16" s="12"/>
      <c r="R16" s="12"/>
    </row>
    <row r="17" spans="1:18" s="14" customFormat="1" ht="15" customHeight="1" x14ac:dyDescent="0.3">
      <c r="A17" s="27"/>
      <c r="B17" s="27"/>
      <c r="C17" s="27"/>
      <c r="D17" s="30"/>
      <c r="E17" s="88"/>
      <c r="F17" s="12"/>
      <c r="G17" s="12"/>
      <c r="H17" s="12"/>
      <c r="I17" s="12"/>
      <c r="J17" s="12"/>
      <c r="K17" s="12"/>
      <c r="L17" s="12"/>
      <c r="M17" s="12"/>
      <c r="N17" s="12"/>
      <c r="O17" s="12"/>
      <c r="P17" s="12"/>
      <c r="Q17" s="12"/>
      <c r="R17" s="12"/>
    </row>
    <row r="18" spans="1:18" s="14" customFormat="1" ht="15" customHeight="1" x14ac:dyDescent="0.3">
      <c r="A18" s="27" t="s">
        <v>5</v>
      </c>
      <c r="B18" s="27"/>
      <c r="C18" s="27"/>
      <c r="D18" s="93">
        <f>D$14+D$16</f>
        <v>0</v>
      </c>
      <c r="E18" s="88"/>
      <c r="F18" s="12"/>
      <c r="G18" s="12"/>
      <c r="H18" s="12"/>
      <c r="I18" s="12"/>
      <c r="J18" s="12"/>
      <c r="K18" s="12"/>
      <c r="L18" s="12"/>
      <c r="M18" s="12"/>
      <c r="N18" s="12"/>
      <c r="O18" s="12"/>
      <c r="P18" s="12"/>
      <c r="Q18" s="12"/>
      <c r="R18" s="12"/>
    </row>
    <row r="19" spans="1:18" s="42" customFormat="1" ht="15" customHeight="1" x14ac:dyDescent="0.3">
      <c r="A19" s="33"/>
      <c r="B19" s="33"/>
      <c r="C19" s="33"/>
      <c r="D19" s="29"/>
      <c r="E19" s="159"/>
      <c r="F19" s="161"/>
      <c r="G19" s="161"/>
      <c r="H19" s="161"/>
      <c r="I19" s="161"/>
      <c r="J19" s="161"/>
      <c r="K19" s="161"/>
      <c r="L19" s="161"/>
      <c r="M19" s="161"/>
      <c r="N19" s="161"/>
      <c r="O19" s="161"/>
      <c r="P19" s="161"/>
      <c r="Q19" s="161"/>
      <c r="R19" s="161"/>
    </row>
    <row r="20" spans="1:18" s="14" customFormat="1" ht="15" customHeight="1" x14ac:dyDescent="0.3">
      <c r="A20" s="27"/>
      <c r="B20" s="27"/>
      <c r="C20" s="27"/>
      <c r="D20" s="27"/>
      <c r="E20" s="88"/>
      <c r="F20" s="12"/>
      <c r="G20" s="12"/>
      <c r="H20" s="12"/>
      <c r="I20" s="12"/>
      <c r="J20" s="12"/>
      <c r="K20" s="12"/>
      <c r="L20" s="12"/>
      <c r="M20" s="12"/>
      <c r="N20" s="12"/>
      <c r="O20" s="12"/>
      <c r="P20" s="12"/>
      <c r="Q20" s="12"/>
      <c r="R20" s="12"/>
    </row>
    <row r="21" spans="1:18" s="14" customFormat="1" ht="15" customHeight="1" x14ac:dyDescent="0.3">
      <c r="A21" s="23" t="s">
        <v>3</v>
      </c>
      <c r="B21" s="31"/>
      <c r="C21" s="31"/>
      <c r="D21" s="31"/>
      <c r="E21" s="159"/>
      <c r="F21" s="12"/>
      <c r="G21" s="12"/>
      <c r="H21" s="12"/>
      <c r="I21" s="12"/>
      <c r="J21" s="12"/>
      <c r="K21" s="12"/>
      <c r="L21" s="12"/>
      <c r="M21" s="12"/>
      <c r="N21" s="12"/>
      <c r="O21" s="12"/>
      <c r="P21" s="12"/>
      <c r="Q21" s="12"/>
      <c r="R21" s="12"/>
    </row>
    <row r="22" spans="1:18" s="14" customFormat="1" ht="15" customHeight="1" x14ac:dyDescent="0.3">
      <c r="A22" s="27"/>
      <c r="B22" s="27"/>
      <c r="C22" s="27"/>
      <c r="D22" s="27"/>
      <c r="E22" s="88"/>
      <c r="F22" s="12"/>
      <c r="G22" s="12"/>
      <c r="H22" s="12"/>
      <c r="I22" s="12"/>
      <c r="J22" s="12"/>
      <c r="K22" s="12"/>
      <c r="L22" s="12"/>
      <c r="M22" s="12"/>
      <c r="N22" s="12"/>
      <c r="O22" s="12"/>
      <c r="P22" s="12"/>
      <c r="Q22" s="12"/>
      <c r="R22" s="12"/>
    </row>
    <row r="23" spans="1:18" s="14" customFormat="1" ht="15" customHeight="1" x14ac:dyDescent="0.3">
      <c r="A23" s="45" t="s">
        <v>96</v>
      </c>
      <c r="B23" s="27"/>
      <c r="C23" s="27"/>
      <c r="D23" s="27"/>
      <c r="E23" s="88"/>
      <c r="F23" s="12"/>
      <c r="G23" s="12"/>
      <c r="H23" s="12"/>
      <c r="I23" s="12"/>
      <c r="J23" s="12"/>
      <c r="K23" s="12"/>
      <c r="L23" s="12"/>
      <c r="M23" s="12"/>
      <c r="N23" s="12"/>
      <c r="O23" s="12"/>
      <c r="P23" s="12"/>
      <c r="Q23" s="12"/>
      <c r="R23" s="12"/>
    </row>
    <row r="24" spans="1:18" s="14" customFormat="1" ht="27" customHeight="1" x14ac:dyDescent="0.3">
      <c r="A24" s="190" t="s">
        <v>41</v>
      </c>
      <c r="B24" s="225"/>
      <c r="C24" s="36"/>
      <c r="D24" s="27"/>
      <c r="E24" s="88"/>
      <c r="F24" s="12"/>
      <c r="G24" s="12"/>
      <c r="H24" s="12"/>
      <c r="I24" s="12"/>
      <c r="J24" s="12"/>
      <c r="K24" s="12"/>
      <c r="L24" s="12"/>
      <c r="M24" s="12"/>
      <c r="N24" s="12"/>
      <c r="O24" s="12"/>
      <c r="P24" s="12"/>
      <c r="Q24" s="12"/>
      <c r="R24" s="12"/>
    </row>
    <row r="25" spans="1:18" s="14" customFormat="1" ht="15" customHeight="1" x14ac:dyDescent="0.3">
      <c r="A25" s="27"/>
      <c r="B25" s="154" t="s">
        <v>12</v>
      </c>
      <c r="C25" s="27"/>
      <c r="D25" s="28"/>
      <c r="E25" s="88"/>
      <c r="F25" s="12"/>
      <c r="G25" s="12"/>
      <c r="H25" s="12"/>
      <c r="I25" s="12"/>
      <c r="J25" s="12"/>
      <c r="K25" s="12"/>
      <c r="L25" s="12"/>
      <c r="M25" s="12"/>
      <c r="N25" s="12"/>
      <c r="O25" s="12"/>
      <c r="P25" s="12"/>
      <c r="Q25" s="12"/>
      <c r="R25" s="12"/>
    </row>
    <row r="26" spans="1:18" s="14" customFormat="1" ht="15" customHeight="1" x14ac:dyDescent="0.3">
      <c r="A26" s="27"/>
      <c r="B26" s="152" t="s">
        <v>18</v>
      </c>
      <c r="C26" s="27"/>
      <c r="D26" s="160"/>
      <c r="E26" s="88"/>
      <c r="F26" s="12"/>
      <c r="G26" s="12"/>
      <c r="H26" s="12"/>
      <c r="I26" s="12"/>
      <c r="J26" s="12"/>
      <c r="K26" s="12"/>
      <c r="L26" s="12"/>
      <c r="M26" s="12"/>
      <c r="N26" s="12"/>
      <c r="O26" s="12"/>
      <c r="P26" s="12"/>
      <c r="Q26" s="12"/>
      <c r="R26" s="12"/>
    </row>
    <row r="27" spans="1:18" s="14" customFormat="1" ht="15" customHeight="1" x14ac:dyDescent="0.3">
      <c r="A27" s="27"/>
      <c r="B27" s="48" t="s">
        <v>30</v>
      </c>
      <c r="C27" s="27"/>
      <c r="D27" s="162">
        <f>IF(D$25&gt;=D$26,D$26,D$25)</f>
        <v>0</v>
      </c>
      <c r="E27" s="163"/>
      <c r="F27" s="12"/>
      <c r="G27" s="12"/>
      <c r="H27" s="12"/>
      <c r="I27" s="12"/>
      <c r="J27" s="12"/>
      <c r="K27" s="12"/>
      <c r="L27" s="12"/>
      <c r="M27" s="12"/>
      <c r="N27" s="12"/>
      <c r="O27" s="12"/>
      <c r="P27" s="12"/>
      <c r="Q27" s="12"/>
      <c r="R27" s="12"/>
    </row>
    <row r="28" spans="1:18" s="14" customFormat="1" ht="15" customHeight="1" x14ac:dyDescent="0.3">
      <c r="A28" s="27"/>
      <c r="B28" s="27"/>
      <c r="C28" s="27"/>
      <c r="D28" s="27"/>
      <c r="E28" s="88"/>
      <c r="F28" s="12"/>
      <c r="G28" s="12"/>
      <c r="H28" s="12"/>
      <c r="I28" s="12"/>
      <c r="J28" s="12"/>
      <c r="K28" s="12"/>
      <c r="L28" s="12"/>
      <c r="M28" s="12"/>
      <c r="N28" s="12"/>
      <c r="O28" s="12"/>
      <c r="P28" s="12"/>
      <c r="Q28" s="12"/>
      <c r="R28" s="12"/>
    </row>
    <row r="29" spans="1:18" s="14" customFormat="1" ht="15" customHeight="1" x14ac:dyDescent="0.3">
      <c r="A29" s="45" t="s">
        <v>96</v>
      </c>
      <c r="B29" s="27"/>
      <c r="C29" s="27"/>
      <c r="D29" s="27"/>
      <c r="E29" s="88"/>
      <c r="F29" s="12"/>
      <c r="G29" s="12"/>
      <c r="H29" s="12"/>
      <c r="I29" s="12"/>
      <c r="J29" s="12"/>
      <c r="K29" s="12"/>
      <c r="L29" s="12"/>
      <c r="M29" s="12"/>
      <c r="N29" s="12"/>
      <c r="O29" s="12"/>
      <c r="P29" s="12"/>
      <c r="Q29" s="12"/>
      <c r="R29" s="12"/>
    </row>
    <row r="30" spans="1:18" s="14" customFormat="1" ht="28.5" customHeight="1" x14ac:dyDescent="0.3">
      <c r="A30" s="190" t="s">
        <v>41</v>
      </c>
      <c r="B30" s="225"/>
      <c r="C30" s="36"/>
      <c r="D30" s="27"/>
      <c r="E30" s="164"/>
      <c r="F30" s="12"/>
      <c r="G30" s="12"/>
      <c r="H30" s="12"/>
      <c r="I30" s="12"/>
      <c r="J30" s="12"/>
      <c r="K30" s="12"/>
      <c r="L30" s="12"/>
      <c r="M30" s="12"/>
      <c r="N30" s="12"/>
      <c r="O30" s="12"/>
      <c r="P30" s="12"/>
      <c r="Q30" s="12"/>
      <c r="R30" s="12"/>
    </row>
    <row r="31" spans="1:18" s="14" customFormat="1" ht="15" customHeight="1" x14ac:dyDescent="0.3">
      <c r="A31" s="27"/>
      <c r="B31" s="154" t="s">
        <v>12</v>
      </c>
      <c r="C31" s="27"/>
      <c r="D31" s="28"/>
      <c r="E31" s="88"/>
      <c r="F31" s="12"/>
      <c r="G31" s="12"/>
      <c r="H31" s="12"/>
      <c r="I31" s="12"/>
      <c r="J31" s="12"/>
      <c r="K31" s="12"/>
      <c r="L31" s="12"/>
      <c r="M31" s="12"/>
      <c r="N31" s="12"/>
      <c r="O31" s="12"/>
      <c r="P31" s="12"/>
      <c r="Q31" s="12"/>
      <c r="R31" s="12"/>
    </row>
    <row r="32" spans="1:18" s="14" customFormat="1" ht="15" customHeight="1" x14ac:dyDescent="0.3">
      <c r="A32" s="27"/>
      <c r="B32" s="152" t="s">
        <v>18</v>
      </c>
      <c r="C32" s="27"/>
      <c r="D32" s="160"/>
      <c r="E32" s="159"/>
      <c r="F32" s="12"/>
      <c r="G32" s="12"/>
      <c r="H32" s="12"/>
      <c r="I32" s="12"/>
      <c r="J32" s="12"/>
      <c r="K32" s="12"/>
      <c r="L32" s="12"/>
      <c r="M32" s="12"/>
      <c r="N32" s="12"/>
      <c r="O32" s="12"/>
      <c r="P32" s="12"/>
      <c r="Q32" s="12"/>
      <c r="R32" s="12"/>
    </row>
    <row r="33" spans="1:20" s="14" customFormat="1" ht="15" customHeight="1" x14ac:dyDescent="0.3">
      <c r="A33" s="27"/>
      <c r="B33" s="48" t="s">
        <v>30</v>
      </c>
      <c r="C33" s="27"/>
      <c r="D33" s="162">
        <f>IF(D$31&gt;=D$32,D$32,D$31)</f>
        <v>0</v>
      </c>
      <c r="E33" s="88"/>
      <c r="F33" s="12"/>
      <c r="G33" s="12"/>
      <c r="H33" s="12"/>
      <c r="I33" s="12"/>
      <c r="J33" s="12"/>
      <c r="K33" s="12"/>
      <c r="L33" s="12"/>
      <c r="M33" s="12"/>
      <c r="N33" s="12"/>
      <c r="O33" s="12"/>
      <c r="P33" s="12"/>
      <c r="Q33" s="12"/>
      <c r="R33" s="12"/>
    </row>
    <row r="34" spans="1:20" s="14" customFormat="1" ht="15" customHeight="1" x14ac:dyDescent="0.3">
      <c r="A34" s="27"/>
      <c r="B34" s="48"/>
      <c r="C34" s="27"/>
      <c r="D34" s="165"/>
      <c r="E34" s="88"/>
      <c r="F34" s="12"/>
      <c r="G34" s="12"/>
      <c r="H34" s="12"/>
      <c r="I34" s="12"/>
      <c r="J34" s="12"/>
      <c r="K34" s="12"/>
      <c r="L34" s="12"/>
      <c r="M34" s="12"/>
      <c r="N34" s="12"/>
      <c r="O34" s="12"/>
      <c r="P34" s="12"/>
      <c r="Q34" s="12"/>
      <c r="R34" s="12"/>
    </row>
    <row r="35" spans="1:20" s="14" customFormat="1" ht="15" hidden="1" customHeight="1" x14ac:dyDescent="0.3">
      <c r="A35" s="45" t="s">
        <v>96</v>
      </c>
      <c r="B35" s="27"/>
      <c r="C35" s="27"/>
      <c r="D35" s="27"/>
      <c r="E35" s="88"/>
      <c r="F35" s="12"/>
      <c r="G35" s="12"/>
      <c r="H35" s="12"/>
      <c r="I35" s="12"/>
      <c r="J35" s="12"/>
      <c r="K35" s="12"/>
      <c r="L35" s="12"/>
      <c r="M35" s="12"/>
      <c r="N35" s="12"/>
      <c r="O35" s="12"/>
      <c r="P35" s="12"/>
      <c r="Q35" s="12"/>
      <c r="R35" s="12"/>
    </row>
    <row r="36" spans="1:20" s="14" customFormat="1" ht="22.5" hidden="1" customHeight="1" x14ac:dyDescent="0.3">
      <c r="A36" s="190" t="s">
        <v>41</v>
      </c>
      <c r="B36" s="225"/>
      <c r="C36" s="36"/>
      <c r="D36" s="27"/>
      <c r="E36" s="88"/>
      <c r="F36" s="12"/>
      <c r="G36" s="12"/>
      <c r="H36" s="12"/>
      <c r="I36" s="12"/>
      <c r="J36" s="12"/>
      <c r="K36" s="12"/>
      <c r="L36" s="12"/>
      <c r="M36" s="12"/>
      <c r="N36" s="12"/>
      <c r="O36" s="12"/>
      <c r="P36" s="12"/>
      <c r="Q36" s="12"/>
      <c r="R36" s="12"/>
    </row>
    <row r="37" spans="1:20" s="14" customFormat="1" ht="15" hidden="1" customHeight="1" x14ac:dyDescent="0.3">
      <c r="A37" s="27"/>
      <c r="B37" s="154" t="s">
        <v>12</v>
      </c>
      <c r="C37" s="27"/>
      <c r="D37" s="28"/>
      <c r="E37" s="88"/>
      <c r="F37" s="12"/>
      <c r="G37" s="12"/>
      <c r="H37" s="12"/>
      <c r="I37" s="12"/>
      <c r="J37" s="12"/>
      <c r="K37" s="12"/>
      <c r="L37" s="12"/>
      <c r="M37" s="12"/>
      <c r="N37" s="12"/>
      <c r="O37" s="12"/>
      <c r="P37" s="12"/>
      <c r="Q37" s="12"/>
      <c r="R37" s="12"/>
    </row>
    <row r="38" spans="1:20" s="14" customFormat="1" ht="15" hidden="1" customHeight="1" x14ac:dyDescent="0.3">
      <c r="A38" s="27"/>
      <c r="B38" s="152" t="s">
        <v>18</v>
      </c>
      <c r="C38" s="27"/>
      <c r="D38" s="160"/>
      <c r="E38" s="88"/>
      <c r="F38" s="12"/>
      <c r="G38" s="12"/>
      <c r="H38" s="12"/>
      <c r="I38" s="12"/>
      <c r="J38" s="12"/>
      <c r="K38" s="12"/>
      <c r="L38" s="12"/>
      <c r="M38" s="12"/>
      <c r="N38" s="12"/>
      <c r="O38" s="12"/>
      <c r="P38" s="12"/>
      <c r="Q38" s="12"/>
      <c r="R38" s="12"/>
    </row>
    <row r="39" spans="1:20" s="14" customFormat="1" ht="15" hidden="1" customHeight="1" x14ac:dyDescent="0.3">
      <c r="A39" s="27"/>
      <c r="B39" s="48" t="s">
        <v>30</v>
      </c>
      <c r="C39" s="27"/>
      <c r="D39" s="162">
        <f>IF(D$37&gt;=D$38,D$38,D$37)</f>
        <v>0</v>
      </c>
      <c r="E39" s="88"/>
      <c r="F39" s="12"/>
      <c r="G39" s="12"/>
      <c r="H39" s="12"/>
      <c r="I39" s="12"/>
      <c r="J39" s="12"/>
      <c r="K39" s="12"/>
      <c r="L39" s="12"/>
      <c r="M39" s="12"/>
      <c r="N39" s="12"/>
      <c r="O39" s="12"/>
      <c r="P39" s="12"/>
      <c r="Q39" s="12"/>
      <c r="R39" s="12"/>
    </row>
    <row r="40" spans="1:20" s="14" customFormat="1" ht="15" hidden="1" customHeight="1" x14ac:dyDescent="0.3">
      <c r="A40" s="27"/>
      <c r="B40" s="48"/>
      <c r="C40" s="27"/>
      <c r="D40" s="165"/>
      <c r="E40" s="88"/>
      <c r="F40" s="12"/>
      <c r="G40" s="12"/>
      <c r="H40" s="12"/>
      <c r="I40" s="12"/>
      <c r="J40" s="12"/>
      <c r="K40" s="12"/>
      <c r="L40" s="12"/>
      <c r="M40" s="12"/>
      <c r="N40" s="12"/>
      <c r="O40" s="12"/>
      <c r="P40" s="12"/>
      <c r="Q40" s="12"/>
      <c r="R40" s="12"/>
    </row>
    <row r="41" spans="1:20" s="14" customFormat="1" ht="30" customHeight="1" x14ac:dyDescent="0.3">
      <c r="A41" s="226" t="s">
        <v>33</v>
      </c>
      <c r="B41" s="227"/>
      <c r="C41" s="227"/>
      <c r="D41" s="228"/>
      <c r="E41" s="88"/>
      <c r="F41" s="12"/>
      <c r="G41" s="12"/>
      <c r="H41" s="12"/>
      <c r="I41" s="12"/>
      <c r="J41" s="12"/>
      <c r="K41" s="12"/>
      <c r="L41" s="12"/>
      <c r="M41" s="12"/>
      <c r="N41" s="12"/>
      <c r="O41" s="12"/>
      <c r="P41" s="12"/>
      <c r="Q41" s="12"/>
      <c r="R41" s="12"/>
    </row>
    <row r="42" spans="1:20" s="14" customFormat="1" ht="13.5" customHeight="1" x14ac:dyDescent="0.3">
      <c r="A42" s="27"/>
      <c r="B42" s="27"/>
      <c r="C42" s="27"/>
      <c r="D42" s="27"/>
      <c r="E42" s="166"/>
      <c r="F42" s="167"/>
      <c r="G42" s="167"/>
      <c r="H42" s="167"/>
      <c r="I42" s="167"/>
      <c r="J42" s="168"/>
      <c r="K42" s="12"/>
      <c r="L42" s="12"/>
      <c r="M42" s="12"/>
      <c r="N42" s="12"/>
      <c r="O42" s="12"/>
      <c r="P42" s="12"/>
      <c r="Q42" s="12"/>
      <c r="R42" s="12"/>
    </row>
    <row r="43" spans="1:20" s="14" customFormat="1" ht="30" customHeight="1" x14ac:dyDescent="0.3">
      <c r="A43" s="39" t="s">
        <v>100</v>
      </c>
      <c r="B43" s="31"/>
      <c r="C43" s="31"/>
      <c r="D43" s="31"/>
      <c r="E43" s="84"/>
      <c r="F43" s="16"/>
      <c r="G43" s="16"/>
      <c r="H43" s="16"/>
      <c r="I43" s="16"/>
      <c r="J43" s="16"/>
      <c r="K43" s="16"/>
      <c r="L43" s="16"/>
      <c r="M43" s="16"/>
      <c r="N43" s="16"/>
      <c r="O43" s="16"/>
      <c r="P43" s="16"/>
      <c r="Q43" s="16"/>
      <c r="R43" s="16"/>
      <c r="S43" s="16"/>
      <c r="T43" s="16"/>
    </row>
    <row r="44" spans="1:20" s="14" customFormat="1" ht="15" customHeight="1" x14ac:dyDescent="0.3">
      <c r="A44" s="27"/>
      <c r="B44" s="27"/>
      <c r="C44" s="27"/>
      <c r="D44" s="27"/>
      <c r="E44" s="169"/>
      <c r="F44" s="16"/>
      <c r="G44" s="16"/>
      <c r="H44" s="16"/>
      <c r="I44" s="16"/>
      <c r="J44" s="16"/>
      <c r="K44" s="16"/>
      <c r="L44" s="16"/>
      <c r="M44" s="16"/>
      <c r="N44" s="16"/>
      <c r="O44" s="16"/>
      <c r="P44" s="16"/>
      <c r="Q44" s="16"/>
      <c r="R44" s="16"/>
      <c r="S44" s="16"/>
      <c r="T44" s="16"/>
    </row>
    <row r="45" spans="1:20" s="14" customFormat="1" ht="15" customHeight="1" x14ac:dyDescent="0.3">
      <c r="A45" s="27" t="s">
        <v>5</v>
      </c>
      <c r="B45" s="27"/>
      <c r="C45" s="27"/>
      <c r="D45" s="93">
        <f>D$18</f>
        <v>0</v>
      </c>
      <c r="E45" s="84"/>
      <c r="F45" s="16"/>
      <c r="G45" s="16"/>
      <c r="H45" s="16"/>
      <c r="I45" s="16"/>
      <c r="J45" s="16"/>
      <c r="K45" s="16"/>
      <c r="L45" s="16"/>
      <c r="M45" s="16"/>
    </row>
    <row r="46" spans="1:20" s="14" customFormat="1" ht="15.75" customHeight="1" x14ac:dyDescent="0.3">
      <c r="A46" s="27"/>
      <c r="B46" s="27"/>
      <c r="C46" s="27"/>
      <c r="D46" s="94"/>
      <c r="E46" s="84"/>
      <c r="F46" s="16"/>
      <c r="G46" s="16"/>
      <c r="H46" s="16"/>
      <c r="I46" s="16"/>
      <c r="J46" s="16"/>
      <c r="K46" s="16"/>
      <c r="L46" s="16"/>
      <c r="M46" s="16"/>
    </row>
    <row r="47" spans="1:20" s="14" customFormat="1" ht="15.75" customHeight="1" x14ac:dyDescent="0.3">
      <c r="A47" s="27" t="s">
        <v>6</v>
      </c>
      <c r="B47" s="27"/>
      <c r="C47" s="27"/>
      <c r="D47" s="93">
        <f>D$25+D$31+D$37</f>
        <v>0</v>
      </c>
      <c r="E47" s="163"/>
      <c r="F47" s="16"/>
      <c r="G47" s="16"/>
      <c r="H47" s="16"/>
      <c r="I47" s="16"/>
      <c r="J47" s="16"/>
      <c r="K47" s="16"/>
      <c r="L47" s="16"/>
      <c r="M47" s="16"/>
      <c r="N47" s="16"/>
      <c r="O47" s="16"/>
      <c r="P47" s="16"/>
      <c r="Q47" s="16"/>
      <c r="R47" s="16"/>
      <c r="S47" s="16"/>
      <c r="T47" s="16"/>
    </row>
    <row r="48" spans="1:20" s="14" customFormat="1" ht="15" customHeight="1" x14ac:dyDescent="0.3">
      <c r="A48" s="27"/>
      <c r="B48" s="170"/>
      <c r="C48" s="27"/>
      <c r="D48" s="171"/>
      <c r="E48" s="84"/>
      <c r="F48" s="16"/>
      <c r="G48" s="16"/>
      <c r="H48" s="16"/>
      <c r="I48" s="16"/>
      <c r="J48" s="16"/>
      <c r="K48" s="16"/>
      <c r="L48" s="16"/>
      <c r="M48" s="16"/>
      <c r="N48" s="16"/>
      <c r="O48" s="16"/>
      <c r="P48" s="16"/>
      <c r="Q48" s="16"/>
      <c r="R48" s="16"/>
    </row>
    <row r="49" spans="1:20" ht="15.75" customHeight="1" x14ac:dyDescent="0.35">
      <c r="A49" s="27" t="s">
        <v>13</v>
      </c>
      <c r="B49" s="170"/>
      <c r="C49" s="27"/>
      <c r="D49" s="172">
        <f>D$27+D$33+D$39</f>
        <v>0</v>
      </c>
    </row>
    <row r="50" spans="1:20" x14ac:dyDescent="0.35">
      <c r="A50" s="27"/>
      <c r="B50" s="27"/>
      <c r="C50" s="27"/>
      <c r="D50" s="171"/>
    </row>
    <row r="51" spans="1:20" x14ac:dyDescent="0.35">
      <c r="A51" s="17" t="s">
        <v>20</v>
      </c>
      <c r="B51" s="27"/>
      <c r="C51" s="27"/>
      <c r="D51" s="93">
        <f>D$45-D$49</f>
        <v>0</v>
      </c>
    </row>
    <row r="52" spans="1:20" s="156" customFormat="1" x14ac:dyDescent="0.35">
      <c r="A52" s="27"/>
      <c r="B52" s="27"/>
      <c r="C52" s="27"/>
      <c r="D52" s="27"/>
      <c r="F52" s="4"/>
      <c r="G52" s="4"/>
      <c r="H52" s="4"/>
      <c r="I52" s="4"/>
      <c r="J52" s="4"/>
      <c r="K52" s="4"/>
      <c r="L52" s="4"/>
      <c r="M52" s="4"/>
      <c r="N52" s="4"/>
      <c r="O52" s="4"/>
      <c r="P52" s="4"/>
      <c r="Q52" s="4"/>
      <c r="R52" s="4"/>
      <c r="S52"/>
      <c r="T52"/>
    </row>
    <row r="53" spans="1:20" s="156" customFormat="1" x14ac:dyDescent="0.35">
      <c r="A53" s="229" t="s">
        <v>97</v>
      </c>
      <c r="B53" s="229"/>
      <c r="C53" s="229"/>
      <c r="D53" s="229"/>
      <c r="F53" s="4"/>
      <c r="G53" s="4"/>
      <c r="H53" s="4"/>
      <c r="I53" s="4"/>
      <c r="J53" s="4"/>
      <c r="K53" s="4"/>
      <c r="L53" s="4"/>
      <c r="M53" s="4"/>
      <c r="N53" s="4"/>
      <c r="O53" s="4"/>
      <c r="P53" s="4"/>
      <c r="Q53" s="4"/>
      <c r="R53" s="4"/>
      <c r="S53"/>
      <c r="T53"/>
    </row>
    <row r="54" spans="1:20" s="156" customFormat="1" x14ac:dyDescent="0.35">
      <c r="A54" s="12"/>
      <c r="B54" s="30"/>
      <c r="C54" s="30"/>
      <c r="D54" s="30"/>
      <c r="F54" s="4"/>
      <c r="G54" s="4"/>
      <c r="H54" s="4"/>
      <c r="I54" s="4"/>
      <c r="J54" s="4"/>
      <c r="K54" s="4"/>
      <c r="L54" s="4"/>
      <c r="M54" s="4"/>
      <c r="N54" s="4"/>
      <c r="O54" s="4"/>
      <c r="P54" s="4"/>
      <c r="Q54" s="4"/>
      <c r="R54" s="4"/>
      <c r="S54"/>
      <c r="T54"/>
    </row>
    <row r="55" spans="1:20" s="156" customFormat="1" ht="19" customHeight="1" x14ac:dyDescent="0.35">
      <c r="A55" s="55"/>
      <c r="B55" s="208" t="s">
        <v>27</v>
      </c>
      <c r="C55" s="208"/>
      <c r="D55" s="208"/>
      <c r="F55" s="4"/>
      <c r="G55" s="4"/>
      <c r="H55" s="4"/>
      <c r="I55" s="4"/>
      <c r="J55" s="4"/>
      <c r="K55" s="4"/>
      <c r="L55" s="4"/>
      <c r="M55" s="4"/>
      <c r="N55" s="4"/>
      <c r="O55" s="4"/>
      <c r="P55" s="4"/>
      <c r="Q55" s="4"/>
      <c r="R55" s="4"/>
      <c r="S55"/>
      <c r="T55"/>
    </row>
    <row r="56" spans="1:20" s="156" customFormat="1" x14ac:dyDescent="0.35">
      <c r="A56" s="27"/>
      <c r="B56" s="27"/>
      <c r="C56" s="27"/>
      <c r="D56" s="27"/>
      <c r="F56" s="4"/>
      <c r="G56" s="4"/>
      <c r="H56" s="4"/>
      <c r="I56" s="4"/>
      <c r="J56" s="4"/>
      <c r="K56" s="4"/>
      <c r="L56" s="4"/>
      <c r="M56" s="4"/>
      <c r="N56" s="4"/>
      <c r="O56" s="4"/>
      <c r="P56" s="4"/>
      <c r="Q56" s="4"/>
      <c r="R56" s="4"/>
      <c r="S56"/>
      <c r="T56"/>
    </row>
    <row r="57" spans="1:20" s="156" customFormat="1" x14ac:dyDescent="0.35">
      <c r="A57" s="46" t="s">
        <v>8</v>
      </c>
      <c r="B57" s="17"/>
      <c r="C57" s="17"/>
      <c r="D57" s="17"/>
      <c r="F57" s="4"/>
      <c r="G57" s="4"/>
      <c r="H57" s="4"/>
      <c r="I57" s="4"/>
      <c r="J57" s="4"/>
      <c r="K57" s="4"/>
      <c r="L57" s="4"/>
      <c r="M57" s="4"/>
      <c r="N57" s="4"/>
      <c r="O57" s="4"/>
      <c r="P57" s="4"/>
      <c r="Q57" s="4"/>
      <c r="R57" s="4"/>
      <c r="S57"/>
      <c r="T57"/>
    </row>
    <row r="58" spans="1:20" s="156" customFormat="1" ht="71.5" customHeight="1" x14ac:dyDescent="0.35">
      <c r="A58" s="199" t="s">
        <v>39</v>
      </c>
      <c r="B58" s="199"/>
      <c r="C58" s="199"/>
      <c r="D58" s="199"/>
      <c r="F58" s="4"/>
      <c r="G58" s="4"/>
      <c r="H58" s="4"/>
      <c r="I58" s="4"/>
      <c r="J58" s="4"/>
      <c r="K58" s="4"/>
      <c r="L58" s="4"/>
      <c r="M58" s="4"/>
      <c r="N58" s="4"/>
      <c r="O58" s="4"/>
      <c r="P58" s="4"/>
      <c r="Q58" s="4"/>
      <c r="R58" s="4"/>
      <c r="S58"/>
      <c r="T58"/>
    </row>
  </sheetData>
  <sheetProtection insertRows="0" deleteRows="0"/>
  <mergeCells count="10">
    <mergeCell ref="B55:D55"/>
    <mergeCell ref="A58:D58"/>
    <mergeCell ref="A3:D3"/>
    <mergeCell ref="A4:D4"/>
    <mergeCell ref="B6:D6"/>
    <mergeCell ref="A24:B24"/>
    <mergeCell ref="A30:B30"/>
    <mergeCell ref="A36:B36"/>
    <mergeCell ref="A41:D41"/>
    <mergeCell ref="A53:D53"/>
  </mergeCells>
  <dataValidations count="7">
    <dataValidation allowBlank="1" showInputMessage="1" showErrorMessage="1" promptTitle="Hinweis" prompt="automatisiert; wird von BCP-GS geprüft. Sofern sich der Förderzeitraum im Abrechnungsjahr gegenüber dem im Bescheid festgelegten Bewilligungszeitraum verkürzt, verringern sich die förderfähigen Ausgaben anteilig." sqref="D27" xr:uid="{00000000-0002-0000-0200-000000000000}"/>
    <dataValidation allowBlank="1" showErrorMessage="1" promptTitle="Hinweis" prompt="automatisiert; wird von BCP-GS geprüft._x000a__x000a_Sofern sich der Förderzeitraum im Abrechnungsjahr gegenüber dem im Bescheid festgelegten Bewilligungszeitraum verkürzt, verringern sich die förderfähigen Ausgaben anteilig." sqref="D34" xr:uid="{00000000-0002-0000-0200-000001000000}"/>
    <dataValidation type="decimal" errorStyle="information" operator="greaterThanOrEqual" allowBlank="1" showInputMessage="1" showErrorMessage="1" errorTitle="Hinweis" error="Die Summe der Ausgaben muss größer/gleich der förderfähigen Ausgaben sein." sqref="D47" xr:uid="{00000000-0002-0000-0200-000002000000}">
      <formula1>D$49</formula1>
    </dataValidation>
    <dataValidation allowBlank="1" showInputMessage="1" showErrorMessage="1" promptTitle="Hinweis" prompt="Bitte Beantragung für jede einzelne Maßnahme (Mittelübertrag mit Verwendungszweck, Mittelübertrag zur Verrechnung) kurz begründen." sqref="A57" xr:uid="{00000000-0002-0000-0200-000003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55:D55" xr:uid="{00000000-0002-0000-0200-000004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D33 D49 D39:D40" xr:uid="{00000000-0002-0000-0200-000005000000}"/>
    <dataValidation allowBlank="1" showInputMessage="1" showErrorMessage="1" promptTitle="Hinweis" prompt="automatisiert" sqref="D18 D45 D51" xr:uid="{00000000-0002-0000-0200-000006000000}"/>
  </dataValidations>
  <pageMargins left="0.9055118110236221" right="0.39370078740157483" top="0.39370078740157483" bottom="0.39370078740157483" header="0.31496062992125984" footer="0.31496062992125984"/>
  <pageSetup paperSize="9"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488950</xdr:colOff>
                    <xdr:row>54</xdr:row>
                    <xdr:rowOff>12700</xdr:rowOff>
                  </from>
                  <to>
                    <xdr:col>0</xdr:col>
                    <xdr:colOff>793750</xdr:colOff>
                    <xdr:row>54</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7000000}">
          <x14:formula1>
            <xm:f>HS_ListeII!$A$2:$A$4</xm:f>
          </x14:formula1>
          <xm:sqref>B6:D6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9">
    <tabColor rgb="FF92D050"/>
  </sheetPr>
  <dimension ref="A1:T85"/>
  <sheetViews>
    <sheetView tabSelected="1" topLeftCell="A4" zoomScaleNormal="100" workbookViewId="0">
      <selection activeCell="E27" sqref="E27"/>
    </sheetView>
  </sheetViews>
  <sheetFormatPr baseColWidth="10" defaultRowHeight="14.5" x14ac:dyDescent="0.35"/>
  <cols>
    <col min="1" max="1" width="14.7265625" style="4" customWidth="1"/>
    <col min="2" max="2" width="29.1796875" style="4" customWidth="1"/>
    <col min="3" max="5" width="11.7265625" style="4" customWidth="1"/>
    <col min="6" max="10" width="11.453125" style="1"/>
    <col min="11" max="11" width="14.54296875" style="1" customWidth="1"/>
    <col min="12" max="20" width="11.453125" style="1"/>
  </cols>
  <sheetData>
    <row r="1" spans="1:20" s="19" customFormat="1" ht="15" customHeight="1" x14ac:dyDescent="0.35">
      <c r="A1" s="102" t="s">
        <v>99</v>
      </c>
      <c r="B1" s="4"/>
      <c r="C1" s="4"/>
      <c r="D1" s="4"/>
      <c r="E1" s="4"/>
      <c r="F1" s="89"/>
      <c r="G1" s="20"/>
      <c r="H1" s="20"/>
      <c r="I1" s="20"/>
      <c r="J1" s="20"/>
      <c r="K1" s="20"/>
      <c r="L1" s="20"/>
      <c r="M1" s="20"/>
      <c r="N1" s="20"/>
      <c r="O1" s="20"/>
      <c r="P1" s="20"/>
      <c r="Q1" s="20"/>
      <c r="R1" s="20"/>
      <c r="S1" s="20"/>
      <c r="T1" s="20"/>
    </row>
    <row r="2" spans="1:20" s="19" customFormat="1" ht="15" customHeight="1" x14ac:dyDescent="0.35">
      <c r="A2" s="102"/>
      <c r="B2" s="4"/>
      <c r="C2" s="4"/>
      <c r="D2" s="4"/>
      <c r="E2" s="4"/>
      <c r="F2" s="89"/>
      <c r="G2" s="20"/>
      <c r="H2" s="20"/>
      <c r="I2" s="20"/>
      <c r="J2" s="20"/>
      <c r="K2" s="20"/>
      <c r="L2" s="20"/>
      <c r="M2" s="20"/>
      <c r="N2" s="20"/>
      <c r="O2" s="20"/>
      <c r="P2" s="20"/>
      <c r="Q2" s="20"/>
      <c r="R2" s="20"/>
      <c r="S2" s="20"/>
      <c r="T2" s="20"/>
    </row>
    <row r="3" spans="1:20" s="19" customFormat="1" ht="29.25" customHeight="1" x14ac:dyDescent="0.35">
      <c r="A3" s="206" t="s">
        <v>80</v>
      </c>
      <c r="B3" s="206"/>
      <c r="C3" s="206"/>
      <c r="D3" s="206"/>
      <c r="E3" s="206"/>
      <c r="F3" s="89"/>
      <c r="G3" s="20"/>
      <c r="H3" s="20"/>
      <c r="I3" s="20"/>
      <c r="J3" s="20"/>
      <c r="K3" s="20"/>
      <c r="L3" s="20"/>
      <c r="M3" s="20"/>
      <c r="N3" s="20"/>
      <c r="O3" s="20"/>
      <c r="P3" s="20"/>
      <c r="Q3" s="20"/>
      <c r="R3" s="20"/>
      <c r="S3" s="20"/>
      <c r="T3" s="20"/>
    </row>
    <row r="4" spans="1:20" s="19" customFormat="1" ht="15.65" customHeight="1" x14ac:dyDescent="0.35">
      <c r="A4" s="211" t="s">
        <v>81</v>
      </c>
      <c r="B4" s="211"/>
      <c r="C4" s="211"/>
      <c r="D4" s="151"/>
      <c r="E4" s="151"/>
      <c r="F4" s="89"/>
      <c r="G4" s="20"/>
      <c r="H4" s="20"/>
      <c r="I4" s="20"/>
      <c r="J4" s="20"/>
      <c r="K4" s="20"/>
      <c r="L4" s="20"/>
      <c r="M4" s="20"/>
      <c r="N4" s="20"/>
      <c r="O4" s="20"/>
      <c r="P4" s="20"/>
      <c r="Q4" s="20"/>
      <c r="R4" s="20"/>
      <c r="S4" s="20"/>
      <c r="T4" s="20"/>
    </row>
    <row r="5" spans="1:20" s="19" customFormat="1" ht="15" customHeight="1" x14ac:dyDescent="0.35">
      <c r="A5" s="7"/>
      <c r="B5" s="4"/>
      <c r="C5" s="4"/>
      <c r="D5" s="4"/>
      <c r="E5" s="4"/>
      <c r="F5" s="89"/>
      <c r="G5" s="20"/>
      <c r="H5" s="20"/>
      <c r="I5" s="20"/>
      <c r="J5" s="20"/>
      <c r="K5" s="20"/>
      <c r="L5" s="20"/>
      <c r="M5" s="20"/>
      <c r="N5" s="20"/>
      <c r="O5" s="20"/>
      <c r="P5" s="20"/>
      <c r="Q5" s="20"/>
      <c r="R5" s="20"/>
      <c r="S5" s="20"/>
      <c r="T5" s="20"/>
    </row>
    <row r="6" spans="1:20" s="19" customFormat="1" ht="15" customHeight="1" x14ac:dyDescent="0.35">
      <c r="A6" s="9" t="s">
        <v>10</v>
      </c>
      <c r="B6" s="213" t="s">
        <v>75</v>
      </c>
      <c r="C6" s="214"/>
      <c r="D6" s="214"/>
      <c r="E6" s="215"/>
      <c r="F6" s="89"/>
      <c r="G6" s="8"/>
      <c r="H6" s="12"/>
      <c r="I6" s="12"/>
      <c r="J6" s="12"/>
      <c r="K6" s="12"/>
      <c r="L6" s="12"/>
      <c r="M6" s="20"/>
      <c r="N6" s="20"/>
      <c r="O6" s="20"/>
      <c r="P6" s="20"/>
      <c r="Q6" s="20"/>
      <c r="R6" s="20"/>
      <c r="S6" s="20"/>
      <c r="T6" s="20"/>
    </row>
    <row r="7" spans="1:20" s="19" customFormat="1" ht="15" customHeight="1" x14ac:dyDescent="0.35">
      <c r="A7" s="9"/>
      <c r="B7" s="4"/>
      <c r="C7" s="4"/>
      <c r="D7" s="4"/>
      <c r="E7" s="4"/>
      <c r="F7" s="89"/>
      <c r="G7" s="12"/>
      <c r="H7" s="12"/>
      <c r="I7" s="12"/>
      <c r="J7" s="12"/>
      <c r="K7" s="12"/>
      <c r="L7" s="12"/>
      <c r="M7" s="20"/>
      <c r="N7" s="20"/>
      <c r="O7" s="20"/>
      <c r="P7" s="20"/>
      <c r="Q7" s="20"/>
      <c r="R7" s="20"/>
      <c r="S7" s="20"/>
      <c r="T7" s="20"/>
    </row>
    <row r="8" spans="1:20" s="19" customFormat="1" ht="15" customHeight="1" x14ac:dyDescent="0.35">
      <c r="A8" s="7" t="s">
        <v>92</v>
      </c>
      <c r="B8" s="4"/>
      <c r="C8" s="4"/>
      <c r="D8" s="4"/>
      <c r="E8" s="4"/>
      <c r="F8" s="89"/>
      <c r="G8" s="12"/>
      <c r="H8" s="12"/>
      <c r="I8" s="12"/>
      <c r="J8" s="12"/>
      <c r="K8" s="12"/>
      <c r="L8" s="12"/>
      <c r="M8" s="20"/>
      <c r="N8" s="20"/>
      <c r="O8" s="20"/>
      <c r="P8" s="20"/>
      <c r="Q8" s="20"/>
      <c r="R8" s="20"/>
      <c r="S8" s="20"/>
      <c r="T8" s="20"/>
    </row>
    <row r="9" spans="1:20" s="14" customFormat="1" ht="9.75" customHeight="1" x14ac:dyDescent="0.3">
      <c r="A9" s="21"/>
      <c r="B9" s="12"/>
      <c r="C9" s="12"/>
      <c r="D9" s="12"/>
      <c r="E9" s="12"/>
      <c r="F9" s="84"/>
      <c r="G9" s="12"/>
      <c r="H9" s="12"/>
      <c r="I9" s="12"/>
      <c r="J9" s="12"/>
      <c r="K9" s="12"/>
      <c r="L9" s="12"/>
      <c r="M9" s="16"/>
      <c r="N9" s="16"/>
      <c r="O9" s="16"/>
      <c r="P9" s="16"/>
      <c r="Q9" s="16"/>
      <c r="R9" s="16"/>
      <c r="S9" s="16"/>
      <c r="T9" s="16"/>
    </row>
    <row r="10" spans="1:20" s="14" customFormat="1" ht="15" customHeight="1" x14ac:dyDescent="0.3">
      <c r="A10" s="71" t="s">
        <v>14</v>
      </c>
      <c r="B10" s="12"/>
      <c r="C10" s="12"/>
      <c r="D10" s="12"/>
      <c r="E10" s="12"/>
      <c r="F10" s="84"/>
      <c r="G10" s="12"/>
      <c r="H10" s="12"/>
      <c r="I10" s="12"/>
      <c r="J10" s="12"/>
      <c r="K10" s="12"/>
      <c r="L10" s="12"/>
      <c r="M10" s="12"/>
      <c r="N10" s="16"/>
      <c r="O10" s="16"/>
      <c r="P10" s="16"/>
      <c r="Q10" s="16"/>
      <c r="R10" s="16"/>
      <c r="S10" s="16"/>
      <c r="T10" s="16"/>
    </row>
    <row r="11" spans="1:20" s="14" customFormat="1" ht="12" customHeight="1" x14ac:dyDescent="0.3">
      <c r="A11" s="12"/>
      <c r="B11" s="12"/>
      <c r="C11" s="12"/>
      <c r="D11" s="12"/>
      <c r="E11" s="12"/>
      <c r="F11" s="84"/>
      <c r="G11" s="12"/>
      <c r="H11" s="12"/>
      <c r="I11" s="12"/>
      <c r="J11" s="12"/>
      <c r="K11" s="12"/>
      <c r="L11" s="12"/>
      <c r="M11" s="12"/>
      <c r="N11" s="16"/>
      <c r="O11" s="16"/>
      <c r="P11" s="16"/>
      <c r="Q11" s="16"/>
      <c r="R11" s="16"/>
      <c r="S11" s="16"/>
      <c r="T11" s="16"/>
    </row>
    <row r="12" spans="1:20" s="14" customFormat="1" ht="15" customHeight="1" x14ac:dyDescent="0.3">
      <c r="A12" s="23" t="s">
        <v>0</v>
      </c>
      <c r="B12" s="24"/>
      <c r="C12" s="24"/>
      <c r="D12" s="24"/>
      <c r="E12" s="24"/>
      <c r="F12" s="84"/>
      <c r="G12" s="12"/>
      <c r="H12" s="12"/>
      <c r="I12" s="12"/>
      <c r="J12" s="12"/>
      <c r="K12" s="12"/>
      <c r="L12" s="12"/>
      <c r="M12" s="12"/>
      <c r="N12" s="16"/>
      <c r="O12" s="16"/>
      <c r="P12" s="16"/>
      <c r="Q12" s="16"/>
      <c r="R12" s="16"/>
      <c r="S12" s="16"/>
      <c r="T12" s="16"/>
    </row>
    <row r="13" spans="1:20" s="14" customFormat="1" ht="15" customHeight="1" x14ac:dyDescent="0.3">
      <c r="A13" s="12"/>
      <c r="B13" s="12"/>
      <c r="C13" s="25" t="s">
        <v>21</v>
      </c>
      <c r="D13" s="25" t="s">
        <v>22</v>
      </c>
      <c r="E13" s="25" t="s">
        <v>15</v>
      </c>
      <c r="F13" s="84"/>
      <c r="G13" s="12"/>
      <c r="H13" s="12"/>
      <c r="I13" s="12"/>
      <c r="J13" s="12"/>
      <c r="K13" s="12"/>
      <c r="L13" s="12"/>
      <c r="M13" s="12"/>
      <c r="N13" s="16"/>
      <c r="O13" s="16"/>
      <c r="P13" s="16"/>
      <c r="Q13" s="16"/>
      <c r="R13" s="16"/>
      <c r="S13" s="16"/>
      <c r="T13" s="16"/>
    </row>
    <row r="14" spans="1:20" s="14" customFormat="1" ht="15" customHeight="1" x14ac:dyDescent="0.3">
      <c r="A14" s="12"/>
      <c r="B14" s="12"/>
      <c r="C14" s="26">
        <v>0.67</v>
      </c>
      <c r="D14" s="26">
        <v>0.33</v>
      </c>
      <c r="E14" s="26">
        <v>1</v>
      </c>
      <c r="F14" s="84"/>
      <c r="G14" s="12"/>
      <c r="H14" s="12"/>
      <c r="I14" s="12"/>
      <c r="J14" s="12"/>
      <c r="K14" s="12"/>
      <c r="L14" s="12"/>
      <c r="M14" s="12"/>
      <c r="N14" s="16"/>
      <c r="O14" s="16"/>
      <c r="P14" s="16"/>
      <c r="Q14" s="16"/>
      <c r="R14" s="16"/>
      <c r="S14" s="16"/>
      <c r="T14" s="16"/>
    </row>
    <row r="15" spans="1:20" s="14" customFormat="1" ht="15" customHeight="1" x14ac:dyDescent="0.3">
      <c r="A15" s="12"/>
      <c r="B15" s="12"/>
      <c r="C15" s="12"/>
      <c r="D15" s="12"/>
      <c r="E15" s="12"/>
      <c r="F15" s="84"/>
      <c r="G15" s="16"/>
      <c r="H15" s="16"/>
      <c r="I15" s="16"/>
      <c r="J15" s="16"/>
      <c r="K15" s="16"/>
      <c r="L15" s="16"/>
      <c r="M15" s="16"/>
      <c r="N15" s="16"/>
      <c r="O15" s="16"/>
      <c r="P15" s="16"/>
      <c r="Q15" s="16"/>
      <c r="R15" s="16"/>
      <c r="S15" s="16"/>
      <c r="T15" s="16"/>
    </row>
    <row r="16" spans="1:20" s="14" customFormat="1" ht="15" customHeight="1" x14ac:dyDescent="0.3">
      <c r="A16" s="27" t="s">
        <v>1</v>
      </c>
      <c r="B16" s="27"/>
      <c r="C16" s="28"/>
      <c r="D16" s="93">
        <f>E$16-C$16</f>
        <v>0</v>
      </c>
      <c r="E16" s="93">
        <f>C$16*100/67</f>
        <v>0</v>
      </c>
      <c r="F16" s="84"/>
      <c r="G16" s="16"/>
      <c r="H16" s="16"/>
      <c r="I16" s="16"/>
      <c r="J16" s="16"/>
      <c r="K16" s="16"/>
      <c r="L16" s="16"/>
      <c r="M16" s="16"/>
      <c r="N16" s="16"/>
      <c r="O16" s="16"/>
      <c r="P16" s="16"/>
      <c r="Q16" s="16"/>
      <c r="R16" s="16"/>
      <c r="S16" s="16"/>
      <c r="T16" s="16"/>
    </row>
    <row r="17" spans="1:20" s="14" customFormat="1" ht="15" customHeight="1" x14ac:dyDescent="0.3">
      <c r="A17" s="27"/>
      <c r="B17" s="27"/>
      <c r="C17" s="29"/>
      <c r="D17" s="96"/>
      <c r="E17" s="96"/>
      <c r="F17" s="84"/>
      <c r="G17" s="12"/>
      <c r="H17" s="12"/>
      <c r="I17" s="12"/>
      <c r="J17" s="12"/>
      <c r="K17" s="12"/>
      <c r="L17" s="12"/>
      <c r="M17" s="12"/>
      <c r="N17" s="16"/>
      <c r="O17" s="16"/>
      <c r="P17" s="16"/>
      <c r="Q17" s="16"/>
      <c r="R17" s="16"/>
      <c r="S17" s="16"/>
      <c r="T17" s="16"/>
    </row>
    <row r="18" spans="1:20" s="14" customFormat="1" ht="15" customHeight="1" x14ac:dyDescent="0.3">
      <c r="A18" s="27" t="s">
        <v>11</v>
      </c>
      <c r="B18" s="27"/>
      <c r="C18" s="28"/>
      <c r="D18" s="93">
        <f>E$18-C$18</f>
        <v>0</v>
      </c>
      <c r="E18" s="93">
        <f>C$18*100/67</f>
        <v>0</v>
      </c>
      <c r="F18" s="84"/>
      <c r="G18" s="16"/>
      <c r="H18" s="16"/>
      <c r="I18" s="16"/>
      <c r="J18" s="16"/>
      <c r="K18" s="16"/>
      <c r="L18" s="16"/>
      <c r="M18" s="16"/>
      <c r="N18" s="16"/>
      <c r="O18" s="16"/>
      <c r="P18" s="16"/>
      <c r="Q18" s="16"/>
      <c r="R18" s="16"/>
      <c r="S18" s="16"/>
      <c r="T18" s="16"/>
    </row>
    <row r="19" spans="1:20" s="14" customFormat="1" ht="15" customHeight="1" x14ac:dyDescent="0.3">
      <c r="A19" s="27"/>
      <c r="B19" s="27"/>
      <c r="C19" s="29"/>
      <c r="D19" s="29"/>
      <c r="E19" s="29"/>
      <c r="F19" s="84"/>
      <c r="G19" s="16"/>
      <c r="H19" s="16"/>
      <c r="I19" s="16"/>
      <c r="J19" s="16"/>
      <c r="K19" s="16"/>
      <c r="L19" s="16"/>
      <c r="M19" s="16"/>
      <c r="N19" s="16"/>
      <c r="O19" s="16"/>
      <c r="P19" s="16"/>
      <c r="Q19" s="16"/>
      <c r="R19" s="16"/>
      <c r="S19" s="16"/>
      <c r="T19" s="16"/>
    </row>
    <row r="20" spans="1:20" s="12" customFormat="1" ht="15" customHeight="1" x14ac:dyDescent="0.3">
      <c r="A20" s="27" t="s">
        <v>16</v>
      </c>
      <c r="B20" s="27"/>
      <c r="C20" s="93">
        <f>C$16+C$18</f>
        <v>0</v>
      </c>
      <c r="D20" s="93">
        <f>D$16+D$18</f>
        <v>0</v>
      </c>
      <c r="E20" s="93">
        <f>E$16+E$18</f>
        <v>0</v>
      </c>
      <c r="F20" s="88"/>
    </row>
    <row r="21" spans="1:20" s="12" customFormat="1" ht="15" customHeight="1" x14ac:dyDescent="0.3">
      <c r="A21" s="27"/>
      <c r="B21" s="27"/>
      <c r="C21" s="27"/>
      <c r="D21" s="27"/>
      <c r="E21" s="30"/>
      <c r="F21" s="88"/>
    </row>
    <row r="22" spans="1:20" s="12" customFormat="1" ht="15" customHeight="1" x14ac:dyDescent="0.3">
      <c r="A22" s="27"/>
      <c r="B22" s="27"/>
      <c r="C22" s="27"/>
      <c r="D22" s="27"/>
      <c r="E22" s="27"/>
      <c r="F22" s="88"/>
    </row>
    <row r="23" spans="1:20" s="12" customFormat="1" ht="15" customHeight="1" x14ac:dyDescent="0.3">
      <c r="A23" s="23" t="s">
        <v>3</v>
      </c>
      <c r="B23" s="31"/>
      <c r="C23" s="31"/>
      <c r="D23" s="31"/>
      <c r="E23" s="31"/>
      <c r="F23" s="88"/>
    </row>
    <row r="24" spans="1:20" s="12" customFormat="1" ht="15" customHeight="1" x14ac:dyDescent="0.3">
      <c r="A24" s="32"/>
      <c r="B24" s="33"/>
      <c r="C24" s="33"/>
      <c r="D24" s="34"/>
      <c r="E24" s="34"/>
      <c r="F24" s="88"/>
    </row>
    <row r="25" spans="1:20" s="12" customFormat="1" ht="15" customHeight="1" x14ac:dyDescent="0.3">
      <c r="A25" s="236" t="s">
        <v>63</v>
      </c>
      <c r="B25" s="236"/>
      <c r="C25" s="236"/>
      <c r="D25" s="236"/>
      <c r="E25" s="236"/>
      <c r="F25" s="88"/>
      <c r="G25" s="16"/>
      <c r="H25" s="16"/>
      <c r="I25" s="16"/>
      <c r="J25" s="16"/>
      <c r="K25" s="16"/>
      <c r="L25" s="16"/>
      <c r="M25" s="16"/>
    </row>
    <row r="26" spans="1:20" s="12" customFormat="1" ht="27.75" customHeight="1" x14ac:dyDescent="0.3">
      <c r="A26" s="190" t="s">
        <v>41</v>
      </c>
      <c r="B26" s="190"/>
      <c r="C26" s="190"/>
      <c r="D26" s="192"/>
      <c r="E26" s="28"/>
      <c r="F26" s="88"/>
      <c r="G26" s="16"/>
      <c r="H26" s="16"/>
      <c r="I26" s="16"/>
      <c r="J26" s="16"/>
      <c r="K26" s="16"/>
      <c r="L26" s="16"/>
      <c r="M26" s="16"/>
    </row>
    <row r="27" spans="1:20" s="12" customFormat="1" ht="27.75" customHeight="1" x14ac:dyDescent="0.3">
      <c r="A27" s="190" t="s">
        <v>41</v>
      </c>
      <c r="B27" s="190"/>
      <c r="C27" s="190"/>
      <c r="D27" s="192"/>
      <c r="E27" s="28"/>
      <c r="G27" s="16"/>
      <c r="H27" s="16"/>
      <c r="I27" s="16"/>
      <c r="J27" s="16"/>
      <c r="K27" s="16"/>
      <c r="L27" s="16"/>
      <c r="M27" s="16"/>
    </row>
    <row r="28" spans="1:20" s="12" customFormat="1" ht="14.25" customHeight="1" x14ac:dyDescent="0.3">
      <c r="A28" s="190" t="s">
        <v>40</v>
      </c>
      <c r="B28" s="190"/>
      <c r="C28" s="190"/>
      <c r="D28" s="190"/>
      <c r="E28" s="67"/>
      <c r="G28" s="67"/>
      <c r="H28" s="67"/>
      <c r="I28" s="67"/>
      <c r="J28" s="67"/>
      <c r="K28" s="67"/>
      <c r="L28" s="67"/>
      <c r="M28" s="67"/>
    </row>
    <row r="29" spans="1:20" s="12" customFormat="1" ht="15" customHeight="1" x14ac:dyDescent="0.3">
      <c r="A29" s="35"/>
      <c r="B29" s="35"/>
      <c r="C29" s="29"/>
      <c r="D29" s="30"/>
      <c r="F29" s="88"/>
    </row>
    <row r="30" spans="1:20" s="14" customFormat="1" ht="15" customHeight="1" x14ac:dyDescent="0.3">
      <c r="A30" s="27"/>
      <c r="B30" s="230" t="s">
        <v>12</v>
      </c>
      <c r="C30" s="230" t="s">
        <v>12</v>
      </c>
      <c r="D30" s="231" t="s">
        <v>12</v>
      </c>
      <c r="E30" s="93">
        <f>SUM(E$25:E$29)</f>
        <v>0</v>
      </c>
      <c r="F30" s="84"/>
      <c r="G30" s="16"/>
      <c r="H30" s="16"/>
      <c r="I30" s="16"/>
      <c r="J30" s="16"/>
      <c r="K30" s="16"/>
      <c r="L30" s="16"/>
      <c r="M30" s="16"/>
      <c r="N30" s="16"/>
      <c r="O30" s="16"/>
      <c r="P30" s="16"/>
      <c r="Q30" s="16"/>
      <c r="R30" s="16"/>
      <c r="S30" s="16"/>
      <c r="T30" s="16"/>
    </row>
    <row r="31" spans="1:20" s="14" customFormat="1" ht="15" customHeight="1" x14ac:dyDescent="0.3">
      <c r="A31" s="27"/>
      <c r="B31" s="232" t="s">
        <v>18</v>
      </c>
      <c r="C31" s="232" t="s">
        <v>18</v>
      </c>
      <c r="D31" s="233" t="s">
        <v>18</v>
      </c>
      <c r="E31" s="28"/>
      <c r="F31" s="84"/>
      <c r="G31" s="16"/>
      <c r="H31" s="16"/>
      <c r="I31" s="16"/>
      <c r="J31" s="16"/>
      <c r="K31" s="16"/>
      <c r="L31" s="16"/>
      <c r="M31" s="16"/>
      <c r="N31" s="16"/>
      <c r="O31" s="16"/>
      <c r="P31" s="16"/>
      <c r="Q31" s="16"/>
      <c r="R31" s="16"/>
      <c r="S31" s="16"/>
      <c r="T31" s="16"/>
    </row>
    <row r="32" spans="1:20" s="14" customFormat="1" ht="15" customHeight="1" x14ac:dyDescent="0.3">
      <c r="A32" s="27"/>
      <c r="B32" s="234" t="s">
        <v>30</v>
      </c>
      <c r="C32" s="234"/>
      <c r="D32" s="235"/>
      <c r="E32" s="93">
        <f>IF(E$30&gt;=E$31,E$31,E$30)</f>
        <v>0</v>
      </c>
      <c r="F32" s="84"/>
      <c r="G32" s="16"/>
      <c r="H32" s="16"/>
      <c r="I32" s="16"/>
      <c r="J32" s="16"/>
      <c r="K32" s="16"/>
      <c r="L32" s="16"/>
      <c r="M32" s="16"/>
      <c r="N32" s="16"/>
      <c r="O32" s="16"/>
      <c r="P32" s="16"/>
      <c r="Q32" s="16"/>
      <c r="R32" s="16"/>
      <c r="S32" s="16"/>
      <c r="T32" s="16"/>
    </row>
    <row r="33" spans="1:20" s="14" customFormat="1" ht="15" customHeight="1" x14ac:dyDescent="0.3">
      <c r="A33" s="27"/>
      <c r="B33" s="36"/>
      <c r="C33" s="36"/>
      <c r="D33" s="29"/>
      <c r="E33" s="29"/>
      <c r="F33" s="84"/>
      <c r="G33" s="16"/>
      <c r="H33" s="16"/>
      <c r="I33" s="16"/>
      <c r="J33" s="16"/>
      <c r="K33" s="16"/>
      <c r="L33" s="16"/>
      <c r="M33" s="16"/>
      <c r="N33" s="16"/>
      <c r="O33" s="16"/>
      <c r="P33" s="16"/>
      <c r="Q33" s="16"/>
      <c r="R33" s="16"/>
      <c r="S33" s="16"/>
      <c r="T33" s="16"/>
    </row>
    <row r="34" spans="1:20" s="14" customFormat="1" ht="15" customHeight="1" x14ac:dyDescent="0.3">
      <c r="A34" s="236" t="s">
        <v>93</v>
      </c>
      <c r="B34" s="236"/>
      <c r="C34" s="236"/>
      <c r="D34" s="236"/>
      <c r="E34" s="236"/>
      <c r="F34" s="84"/>
      <c r="G34" s="16"/>
      <c r="H34" s="16"/>
      <c r="I34" s="16"/>
      <c r="J34" s="16"/>
      <c r="K34" s="16"/>
      <c r="L34" s="16"/>
      <c r="M34" s="16"/>
      <c r="N34" s="16"/>
      <c r="O34" s="16"/>
      <c r="P34" s="16"/>
      <c r="Q34" s="16"/>
      <c r="R34" s="16"/>
      <c r="S34" s="16"/>
      <c r="T34" s="16"/>
    </row>
    <row r="35" spans="1:20" s="14" customFormat="1" ht="30" customHeight="1" x14ac:dyDescent="0.3">
      <c r="A35" s="190" t="s">
        <v>41</v>
      </c>
      <c r="B35" s="190"/>
      <c r="C35" s="190"/>
      <c r="D35" s="192"/>
      <c r="E35" s="28"/>
      <c r="F35" s="84"/>
      <c r="G35" s="16"/>
      <c r="H35" s="16"/>
      <c r="I35" s="16"/>
      <c r="J35" s="16"/>
      <c r="K35" s="16"/>
      <c r="L35" s="16"/>
      <c r="M35" s="16"/>
      <c r="N35" s="16"/>
      <c r="O35" s="16"/>
      <c r="P35" s="16"/>
      <c r="Q35" s="16"/>
      <c r="R35" s="16"/>
      <c r="S35" s="16"/>
      <c r="T35" s="16"/>
    </row>
    <row r="36" spans="1:20" s="14" customFormat="1" ht="27" customHeight="1" x14ac:dyDescent="0.3">
      <c r="A36" s="190" t="s">
        <v>41</v>
      </c>
      <c r="B36" s="190"/>
      <c r="C36" s="190"/>
      <c r="D36" s="192"/>
      <c r="E36" s="28"/>
      <c r="F36" s="84"/>
      <c r="G36" s="16"/>
      <c r="H36" s="16"/>
      <c r="I36" s="16"/>
      <c r="J36" s="16"/>
      <c r="K36" s="16"/>
      <c r="L36" s="16"/>
      <c r="M36" s="16"/>
      <c r="N36" s="16"/>
      <c r="O36" s="16"/>
      <c r="P36" s="16"/>
      <c r="Q36" s="16"/>
      <c r="R36" s="16"/>
      <c r="S36" s="16"/>
      <c r="T36" s="16"/>
    </row>
    <row r="37" spans="1:20" s="14" customFormat="1" ht="15" customHeight="1" x14ac:dyDescent="0.3">
      <c r="A37" s="190" t="s">
        <v>40</v>
      </c>
      <c r="B37" s="190"/>
      <c r="C37" s="190"/>
      <c r="D37" s="190"/>
      <c r="E37" s="150"/>
      <c r="F37" s="84"/>
      <c r="G37" s="16"/>
      <c r="H37" s="16"/>
      <c r="I37" s="16"/>
      <c r="J37" s="16"/>
      <c r="K37" s="16"/>
      <c r="L37" s="16"/>
      <c r="M37" s="16"/>
      <c r="N37" s="16"/>
      <c r="O37" s="16"/>
      <c r="P37" s="16"/>
      <c r="Q37" s="16"/>
      <c r="R37" s="16"/>
      <c r="S37" s="16"/>
      <c r="T37" s="16"/>
    </row>
    <row r="38" spans="1:20" s="42" customFormat="1" ht="15" customHeight="1" x14ac:dyDescent="0.3">
      <c r="A38" s="35"/>
      <c r="B38" s="35"/>
      <c r="C38" s="29"/>
      <c r="D38" s="30"/>
      <c r="E38" s="12"/>
      <c r="F38" s="90"/>
      <c r="G38" s="41"/>
      <c r="H38" s="41"/>
      <c r="I38" s="41"/>
      <c r="J38" s="41"/>
      <c r="K38" s="41"/>
      <c r="L38" s="41"/>
      <c r="M38" s="41"/>
      <c r="N38" s="41"/>
      <c r="O38" s="41"/>
      <c r="P38" s="41"/>
      <c r="Q38" s="41"/>
      <c r="R38" s="41"/>
      <c r="S38" s="41"/>
      <c r="T38" s="41"/>
    </row>
    <row r="39" spans="1:20" s="14" customFormat="1" ht="15" customHeight="1" x14ac:dyDescent="0.3">
      <c r="A39" s="27"/>
      <c r="B39" s="230" t="s">
        <v>12</v>
      </c>
      <c r="C39" s="230" t="s">
        <v>12</v>
      </c>
      <c r="D39" s="231" t="s">
        <v>12</v>
      </c>
      <c r="E39" s="93">
        <f>SUM(E$35:E$37)</f>
        <v>0</v>
      </c>
      <c r="F39" s="84"/>
      <c r="G39" s="16"/>
      <c r="H39" s="16"/>
      <c r="I39" s="16"/>
      <c r="J39" s="16"/>
      <c r="K39" s="16"/>
      <c r="L39" s="16"/>
      <c r="M39" s="16"/>
      <c r="N39" s="16"/>
      <c r="O39" s="16"/>
      <c r="P39" s="16"/>
      <c r="Q39" s="16"/>
      <c r="R39" s="16"/>
      <c r="S39" s="16"/>
      <c r="T39" s="16"/>
    </row>
    <row r="40" spans="1:20" s="14" customFormat="1" ht="15" customHeight="1" x14ac:dyDescent="0.3">
      <c r="A40" s="27"/>
      <c r="B40" s="232" t="s">
        <v>18</v>
      </c>
      <c r="C40" s="232" t="s">
        <v>18</v>
      </c>
      <c r="D40" s="233" t="s">
        <v>18</v>
      </c>
      <c r="E40" s="28"/>
      <c r="F40" s="84"/>
      <c r="G40" s="16"/>
      <c r="H40" s="16"/>
      <c r="I40" s="16"/>
      <c r="J40" s="16"/>
      <c r="K40" s="16"/>
      <c r="L40" s="16"/>
      <c r="M40" s="16"/>
      <c r="N40" s="16"/>
      <c r="O40" s="16"/>
      <c r="P40" s="16"/>
      <c r="Q40" s="16"/>
      <c r="R40" s="16"/>
      <c r="S40" s="16"/>
      <c r="T40" s="16"/>
    </row>
    <row r="41" spans="1:20" s="42" customFormat="1" ht="15" customHeight="1" x14ac:dyDescent="0.3">
      <c r="A41" s="27"/>
      <c r="B41" s="234" t="s">
        <v>30</v>
      </c>
      <c r="C41" s="234"/>
      <c r="D41" s="235"/>
      <c r="E41" s="93">
        <f>IF(E$39&gt;=E$40,E$40,E$39)</f>
        <v>0</v>
      </c>
      <c r="F41" s="90"/>
      <c r="H41" s="41"/>
      <c r="I41" s="41"/>
      <c r="J41" s="41"/>
      <c r="K41" s="41"/>
      <c r="L41" s="41"/>
      <c r="M41" s="41"/>
      <c r="N41" s="41"/>
      <c r="O41" s="41"/>
      <c r="P41" s="41"/>
      <c r="Q41" s="41"/>
      <c r="R41" s="41"/>
      <c r="S41" s="41"/>
      <c r="T41" s="41"/>
    </row>
    <row r="42" spans="1:20" s="42" customFormat="1" ht="15" customHeight="1" x14ac:dyDescent="0.3">
      <c r="A42" s="27"/>
      <c r="B42" s="174"/>
      <c r="C42" s="174"/>
      <c r="D42" s="176"/>
      <c r="E42" s="176"/>
      <c r="F42" s="90"/>
      <c r="H42" s="41"/>
      <c r="I42" s="41"/>
      <c r="J42" s="41"/>
      <c r="K42" s="41"/>
      <c r="L42" s="41"/>
      <c r="M42" s="41"/>
      <c r="N42" s="41"/>
      <c r="O42" s="41"/>
      <c r="P42" s="41"/>
      <c r="Q42" s="41"/>
      <c r="R42" s="41"/>
      <c r="S42" s="41"/>
      <c r="T42" s="41"/>
    </row>
    <row r="43" spans="1:20" s="42" customFormat="1" ht="15" customHeight="1" x14ac:dyDescent="0.3">
      <c r="A43" s="236" t="s">
        <v>98</v>
      </c>
      <c r="B43" s="236"/>
      <c r="C43" s="236"/>
      <c r="D43" s="236"/>
      <c r="E43" s="236"/>
      <c r="F43" s="90"/>
      <c r="H43" s="41"/>
      <c r="I43" s="41"/>
      <c r="J43" s="41"/>
      <c r="K43" s="41"/>
      <c r="L43" s="41"/>
      <c r="M43" s="41"/>
      <c r="N43" s="41"/>
      <c r="O43" s="41"/>
      <c r="P43" s="41"/>
      <c r="Q43" s="41"/>
      <c r="R43" s="41"/>
      <c r="S43" s="41"/>
      <c r="T43" s="41"/>
    </row>
    <row r="44" spans="1:20" s="42" customFormat="1" ht="27" customHeight="1" x14ac:dyDescent="0.3">
      <c r="A44" s="190" t="s">
        <v>41</v>
      </c>
      <c r="B44" s="190"/>
      <c r="C44" s="190"/>
      <c r="D44" s="192"/>
      <c r="E44" s="28"/>
      <c r="F44" s="90"/>
      <c r="H44" s="41"/>
      <c r="I44" s="41"/>
      <c r="J44" s="41"/>
      <c r="K44" s="41"/>
      <c r="L44" s="41"/>
      <c r="M44" s="41"/>
      <c r="N44" s="41"/>
      <c r="O44" s="41"/>
      <c r="P44" s="41"/>
      <c r="Q44" s="41"/>
      <c r="R44" s="41"/>
      <c r="S44" s="41"/>
      <c r="T44" s="41"/>
    </row>
    <row r="45" spans="1:20" s="14" customFormat="1" ht="26.25" customHeight="1" x14ac:dyDescent="0.3">
      <c r="A45" s="190" t="s">
        <v>41</v>
      </c>
      <c r="B45" s="190"/>
      <c r="C45" s="190"/>
      <c r="D45" s="192"/>
      <c r="E45" s="28"/>
      <c r="F45" s="84"/>
      <c r="G45" s="16"/>
      <c r="H45" s="16"/>
      <c r="I45" s="16"/>
      <c r="J45" s="16"/>
      <c r="K45" s="16"/>
      <c r="L45" s="16"/>
      <c r="M45" s="16"/>
      <c r="N45" s="16"/>
      <c r="O45" s="16"/>
      <c r="P45" s="16"/>
      <c r="Q45" s="16"/>
      <c r="R45" s="16"/>
      <c r="S45" s="16"/>
      <c r="T45" s="16"/>
    </row>
    <row r="46" spans="1:20" s="14" customFormat="1" ht="13" x14ac:dyDescent="0.3">
      <c r="A46" s="190" t="s">
        <v>40</v>
      </c>
      <c r="B46" s="190"/>
      <c r="C46" s="190"/>
      <c r="D46" s="190"/>
      <c r="E46" s="175"/>
      <c r="F46" s="84"/>
      <c r="G46" s="16"/>
      <c r="H46" s="16"/>
      <c r="I46" s="16"/>
      <c r="J46" s="16"/>
      <c r="K46" s="16"/>
      <c r="L46" s="16"/>
      <c r="M46" s="16"/>
      <c r="N46" s="16"/>
      <c r="O46" s="16"/>
      <c r="P46" s="16"/>
      <c r="Q46" s="16"/>
      <c r="R46" s="16"/>
      <c r="S46" s="16"/>
      <c r="T46" s="16"/>
    </row>
    <row r="47" spans="1:20" s="14" customFormat="1" ht="15" customHeight="1" x14ac:dyDescent="0.3">
      <c r="A47" s="35"/>
      <c r="B47" s="35"/>
      <c r="C47" s="29"/>
      <c r="D47" s="30"/>
      <c r="E47" s="12"/>
      <c r="F47" s="84"/>
      <c r="G47" s="16"/>
      <c r="H47" s="16"/>
      <c r="I47" s="16"/>
      <c r="J47" s="16"/>
      <c r="K47" s="16"/>
      <c r="L47" s="16"/>
      <c r="M47" s="16"/>
      <c r="N47" s="16"/>
      <c r="O47" s="16"/>
      <c r="P47" s="16"/>
      <c r="Q47" s="16"/>
      <c r="R47" s="16"/>
      <c r="S47" s="16"/>
      <c r="T47" s="16"/>
    </row>
    <row r="48" spans="1:20" s="14" customFormat="1" ht="15" customHeight="1" x14ac:dyDescent="0.3">
      <c r="A48" s="27"/>
      <c r="B48" s="230" t="s">
        <v>12</v>
      </c>
      <c r="C48" s="230" t="s">
        <v>12</v>
      </c>
      <c r="D48" s="231" t="s">
        <v>12</v>
      </c>
      <c r="E48" s="93">
        <f>SUM(E$44:E$45)</f>
        <v>0</v>
      </c>
      <c r="F48" s="84"/>
      <c r="G48" s="16"/>
      <c r="H48" s="16"/>
      <c r="I48" s="16"/>
      <c r="J48" s="16"/>
      <c r="K48" s="16"/>
      <c r="L48" s="16"/>
      <c r="M48" s="16"/>
      <c r="N48" s="16"/>
      <c r="O48" s="16"/>
      <c r="P48" s="16"/>
      <c r="Q48" s="16"/>
      <c r="R48" s="16"/>
      <c r="S48" s="16"/>
      <c r="T48" s="16"/>
    </row>
    <row r="49" spans="1:20" s="14" customFormat="1" ht="15" customHeight="1" x14ac:dyDescent="0.3">
      <c r="A49" s="27"/>
      <c r="B49" s="232" t="s">
        <v>18</v>
      </c>
      <c r="C49" s="232" t="s">
        <v>18</v>
      </c>
      <c r="D49" s="233" t="s">
        <v>18</v>
      </c>
      <c r="E49" s="28"/>
      <c r="F49" s="84"/>
      <c r="G49" s="144"/>
      <c r="H49" s="16"/>
      <c r="I49" s="16"/>
      <c r="J49" s="16"/>
      <c r="K49" s="16"/>
      <c r="L49" s="16"/>
      <c r="M49" s="16"/>
      <c r="N49" s="16"/>
      <c r="O49" s="16"/>
      <c r="P49" s="16"/>
      <c r="Q49" s="16"/>
      <c r="R49" s="16"/>
      <c r="S49" s="16"/>
      <c r="T49" s="16"/>
    </row>
    <row r="50" spans="1:20" s="14" customFormat="1" ht="15" customHeight="1" x14ac:dyDescent="0.3">
      <c r="A50" s="27"/>
      <c r="B50" s="234" t="s">
        <v>30</v>
      </c>
      <c r="C50" s="234"/>
      <c r="D50" s="235"/>
      <c r="E50" s="93">
        <f>IF(E$48&gt;=E$49,E$49,E$48)</f>
        <v>0</v>
      </c>
      <c r="F50" s="84"/>
      <c r="G50" s="16"/>
      <c r="H50" s="16"/>
      <c r="I50" s="16"/>
      <c r="J50" s="16"/>
      <c r="K50" s="16"/>
      <c r="L50" s="16"/>
      <c r="M50" s="16"/>
      <c r="N50" s="16"/>
      <c r="O50" s="16"/>
      <c r="P50" s="16"/>
      <c r="Q50" s="16"/>
      <c r="R50" s="16"/>
      <c r="S50" s="16"/>
      <c r="T50" s="16"/>
    </row>
    <row r="51" spans="1:20" s="42" customFormat="1" ht="13" x14ac:dyDescent="0.3">
      <c r="A51" s="27"/>
      <c r="B51" s="36"/>
      <c r="C51" s="36"/>
      <c r="D51" s="37"/>
      <c r="E51" s="37"/>
      <c r="F51" s="90"/>
      <c r="H51" s="41"/>
      <c r="I51" s="41"/>
      <c r="J51" s="41"/>
      <c r="K51" s="41"/>
      <c r="L51" s="41"/>
      <c r="M51" s="41"/>
      <c r="N51" s="41"/>
      <c r="O51" s="41"/>
      <c r="P51" s="41"/>
      <c r="Q51" s="41"/>
      <c r="R51" s="41"/>
      <c r="S51" s="41"/>
      <c r="T51" s="41"/>
    </row>
    <row r="52" spans="1:20" s="14" customFormat="1" ht="27.75" customHeight="1" x14ac:dyDescent="0.3">
      <c r="A52" s="202" t="s">
        <v>33</v>
      </c>
      <c r="B52" s="203"/>
      <c r="C52" s="203"/>
      <c r="D52" s="203"/>
      <c r="E52" s="204"/>
      <c r="F52" s="84"/>
      <c r="G52" s="16"/>
      <c r="H52" s="16"/>
      <c r="I52" s="16"/>
      <c r="J52" s="16"/>
      <c r="K52" s="16"/>
      <c r="L52" s="16"/>
      <c r="M52" s="16"/>
      <c r="N52" s="16"/>
      <c r="O52" s="16"/>
      <c r="P52" s="16"/>
      <c r="Q52" s="16"/>
      <c r="R52" s="16"/>
      <c r="S52" s="16"/>
      <c r="T52" s="16"/>
    </row>
    <row r="53" spans="1:20" s="14" customFormat="1" ht="10.5" customHeight="1" x14ac:dyDescent="0.3">
      <c r="A53" s="27"/>
      <c r="B53" s="27"/>
      <c r="C53" s="27"/>
      <c r="D53" s="38"/>
      <c r="E53" s="38"/>
      <c r="F53" s="84"/>
      <c r="G53" s="16"/>
      <c r="H53" s="16"/>
      <c r="I53" s="16"/>
      <c r="J53" s="16"/>
      <c r="K53" s="16"/>
      <c r="L53" s="16"/>
      <c r="M53" s="16"/>
      <c r="N53" s="16"/>
      <c r="O53" s="16"/>
      <c r="P53" s="16"/>
      <c r="Q53" s="16"/>
      <c r="R53" s="16"/>
      <c r="S53" s="16"/>
      <c r="T53" s="16"/>
    </row>
    <row r="54" spans="1:20" s="14" customFormat="1" ht="18.75" customHeight="1" x14ac:dyDescent="0.3">
      <c r="A54" s="173" t="s">
        <v>100</v>
      </c>
      <c r="B54" s="31"/>
      <c r="C54" s="31"/>
      <c r="D54" s="31"/>
      <c r="E54" s="31"/>
      <c r="F54" s="84"/>
      <c r="G54" s="16"/>
      <c r="H54" s="16"/>
      <c r="I54" s="16"/>
      <c r="J54" s="16"/>
      <c r="K54" s="16"/>
      <c r="L54" s="16"/>
      <c r="M54" s="16"/>
      <c r="N54" s="16"/>
      <c r="O54" s="16"/>
      <c r="P54" s="16"/>
      <c r="Q54" s="16"/>
      <c r="R54" s="16"/>
      <c r="S54" s="16"/>
      <c r="T54" s="16"/>
    </row>
    <row r="55" spans="1:20" s="14" customFormat="1" ht="15" customHeight="1" x14ac:dyDescent="0.3">
      <c r="A55" s="40"/>
      <c r="B55" s="33"/>
      <c r="C55" s="33"/>
      <c r="D55" s="33"/>
      <c r="E55" s="33"/>
      <c r="F55" s="84"/>
      <c r="G55" s="16"/>
      <c r="H55" s="16"/>
      <c r="I55" s="16"/>
      <c r="J55" s="16"/>
      <c r="K55" s="16"/>
      <c r="L55" s="16"/>
      <c r="M55" s="16"/>
      <c r="N55" s="16"/>
      <c r="O55" s="16"/>
      <c r="P55" s="16"/>
      <c r="Q55" s="16"/>
      <c r="R55" s="16"/>
      <c r="S55" s="16"/>
      <c r="T55" s="16"/>
    </row>
    <row r="56" spans="1:20" s="14" customFormat="1" ht="13.5" customHeight="1" x14ac:dyDescent="0.3">
      <c r="A56" s="27"/>
      <c r="B56" s="27"/>
      <c r="C56" s="34" t="s">
        <v>21</v>
      </c>
      <c r="D56" s="34" t="s">
        <v>22</v>
      </c>
      <c r="E56" s="34" t="s">
        <v>15</v>
      </c>
      <c r="F56" s="84"/>
      <c r="G56" s="16"/>
      <c r="H56" s="16"/>
      <c r="I56" s="16"/>
      <c r="J56" s="16"/>
      <c r="K56" s="16"/>
      <c r="L56" s="16"/>
      <c r="M56" s="16"/>
      <c r="N56" s="16"/>
      <c r="O56" s="16"/>
      <c r="P56" s="16"/>
      <c r="Q56" s="16"/>
      <c r="R56" s="16"/>
      <c r="S56" s="16"/>
      <c r="T56" s="16"/>
    </row>
    <row r="57" spans="1:20" s="14" customFormat="1" ht="15" customHeight="1" x14ac:dyDescent="0.3">
      <c r="A57" s="27"/>
      <c r="B57" s="27"/>
      <c r="C57" s="43">
        <v>0.67</v>
      </c>
      <c r="D57" s="43">
        <v>0.33</v>
      </c>
      <c r="E57" s="43">
        <v>1</v>
      </c>
      <c r="F57" s="84"/>
      <c r="G57" s="16"/>
      <c r="H57" s="16"/>
      <c r="I57" s="16"/>
      <c r="J57" s="16"/>
      <c r="K57" s="16"/>
      <c r="L57" s="16"/>
      <c r="M57" s="16"/>
      <c r="N57" s="16"/>
      <c r="O57" s="16"/>
      <c r="P57" s="16"/>
      <c r="Q57" s="16"/>
      <c r="R57" s="16"/>
      <c r="S57" s="16"/>
      <c r="T57" s="16"/>
    </row>
    <row r="58" spans="1:20" s="14" customFormat="1" ht="20.149999999999999" customHeight="1" x14ac:dyDescent="0.3">
      <c r="A58" s="40"/>
      <c r="B58" s="33"/>
      <c r="C58" s="44"/>
      <c r="D58" s="44"/>
      <c r="E58" s="33"/>
      <c r="F58" s="83"/>
      <c r="G58" s="16"/>
      <c r="H58" s="16"/>
      <c r="I58" s="16"/>
      <c r="J58" s="16"/>
      <c r="K58" s="16"/>
      <c r="L58" s="16"/>
      <c r="M58" s="16"/>
    </row>
    <row r="59" spans="1:20" s="14" customFormat="1" ht="13" x14ac:dyDescent="0.3">
      <c r="A59" s="45" t="s">
        <v>16</v>
      </c>
      <c r="B59" s="27"/>
      <c r="C59" s="93">
        <f>C$20</f>
        <v>0</v>
      </c>
      <c r="D59" s="93">
        <f>D$20</f>
        <v>0</v>
      </c>
      <c r="E59" s="93">
        <f>E$20</f>
        <v>0</v>
      </c>
      <c r="F59" s="84"/>
      <c r="G59" s="16"/>
      <c r="H59" s="16"/>
      <c r="I59" s="16"/>
      <c r="J59" s="16"/>
      <c r="K59" s="16"/>
      <c r="L59" s="30"/>
      <c r="M59" s="16"/>
    </row>
    <row r="60" spans="1:20" s="14" customFormat="1" ht="15" customHeight="1" x14ac:dyDescent="0.3">
      <c r="A60" s="45"/>
      <c r="B60" s="27"/>
      <c r="C60" s="95"/>
      <c r="D60" s="95"/>
      <c r="E60" s="95"/>
      <c r="F60" s="84"/>
      <c r="G60" s="16"/>
      <c r="H60" s="16"/>
      <c r="I60" s="16"/>
      <c r="J60" s="16"/>
      <c r="K60" s="16"/>
      <c r="L60" s="30"/>
      <c r="M60" s="16"/>
      <c r="N60" s="16"/>
      <c r="O60" s="16"/>
      <c r="P60" s="16"/>
      <c r="Q60" s="16"/>
      <c r="R60" s="16"/>
      <c r="S60" s="16"/>
      <c r="T60" s="16"/>
    </row>
    <row r="61" spans="1:20" s="14" customFormat="1" ht="13" x14ac:dyDescent="0.3">
      <c r="A61" s="27"/>
      <c r="B61" s="27"/>
      <c r="C61" s="96"/>
      <c r="D61" s="96"/>
      <c r="E61" s="97"/>
      <c r="F61" s="84"/>
      <c r="G61" s="16"/>
      <c r="H61" s="16"/>
      <c r="I61" s="16"/>
      <c r="J61" s="16"/>
      <c r="K61" s="16"/>
      <c r="L61" s="30"/>
      <c r="M61" s="16"/>
      <c r="N61" s="16"/>
      <c r="O61" s="16"/>
      <c r="P61" s="16"/>
      <c r="Q61" s="16"/>
      <c r="R61" s="16"/>
    </row>
    <row r="62" spans="1:20" s="14" customFormat="1" ht="13" x14ac:dyDescent="0.3">
      <c r="A62" s="45" t="s">
        <v>19</v>
      </c>
      <c r="B62" s="27"/>
      <c r="C62" s="96"/>
      <c r="D62" s="96"/>
      <c r="E62" s="97"/>
      <c r="F62" s="84"/>
      <c r="G62" s="16"/>
      <c r="H62" s="16"/>
      <c r="I62" s="16"/>
      <c r="J62" s="16"/>
      <c r="K62" s="16"/>
      <c r="L62" s="57"/>
    </row>
    <row r="63" spans="1:20" s="14" customFormat="1" ht="15" customHeight="1" x14ac:dyDescent="0.3">
      <c r="A63" s="27"/>
      <c r="B63" s="56" t="s">
        <v>23</v>
      </c>
      <c r="C63" s="93">
        <f>E$63*0.67</f>
        <v>0</v>
      </c>
      <c r="D63" s="93">
        <f>E$63*0.33</f>
        <v>0</v>
      </c>
      <c r="E63" s="98">
        <f>E$30+E$39+E48</f>
        <v>0</v>
      </c>
      <c r="F63" s="16"/>
      <c r="G63" s="16"/>
      <c r="H63" s="16"/>
      <c r="I63" s="16"/>
      <c r="J63" s="16"/>
      <c r="K63" s="16"/>
      <c r="L63" s="57"/>
    </row>
    <row r="64" spans="1:20" s="14" customFormat="1" ht="13" x14ac:dyDescent="0.3">
      <c r="A64" s="45"/>
      <c r="B64" s="56" t="s">
        <v>17</v>
      </c>
      <c r="C64" s="98">
        <f>E$64*0.67</f>
        <v>0</v>
      </c>
      <c r="D64" s="93">
        <f>E$64*0.33</f>
        <v>0</v>
      </c>
      <c r="E64" s="98">
        <f>SUM(E$31+E$40+E49)</f>
        <v>0</v>
      </c>
      <c r="F64" s="16"/>
      <c r="G64" s="16"/>
      <c r="H64" s="16"/>
      <c r="I64" s="16"/>
      <c r="J64" s="16"/>
      <c r="K64" s="16"/>
      <c r="L64" s="57"/>
    </row>
    <row r="65" spans="1:20" s="14" customFormat="1" ht="15" customHeight="1" x14ac:dyDescent="0.3">
      <c r="A65" s="232" t="s">
        <v>13</v>
      </c>
      <c r="B65" s="233"/>
      <c r="C65" s="93">
        <f>E$65*0.67</f>
        <v>0</v>
      </c>
      <c r="D65" s="93">
        <f>E$65*0.33</f>
        <v>0</v>
      </c>
      <c r="E65" s="99">
        <f>E$32+E$41+E50</f>
        <v>0</v>
      </c>
      <c r="F65" s="16"/>
      <c r="G65" s="16"/>
      <c r="H65" s="16"/>
      <c r="I65" s="16"/>
      <c r="J65" s="16"/>
      <c r="K65" s="16"/>
      <c r="L65" s="57"/>
    </row>
    <row r="66" spans="1:20" s="14" customFormat="1" ht="15" customHeight="1" x14ac:dyDescent="0.3">
      <c r="A66" s="27"/>
      <c r="B66" s="27"/>
      <c r="C66" s="97"/>
      <c r="D66" s="96"/>
      <c r="E66" s="94"/>
      <c r="F66" s="16"/>
      <c r="G66" s="16"/>
      <c r="H66" s="16"/>
      <c r="I66" s="16"/>
      <c r="J66" s="16"/>
      <c r="K66" s="16"/>
      <c r="L66" s="57"/>
    </row>
    <row r="67" spans="1:20" s="14" customFormat="1" ht="15" customHeight="1" x14ac:dyDescent="0.3">
      <c r="A67" s="45" t="s">
        <v>7</v>
      </c>
      <c r="B67" s="40"/>
      <c r="C67" s="145">
        <f>C$59-C$65</f>
        <v>0</v>
      </c>
      <c r="D67" s="145">
        <f>D$59-D$65</f>
        <v>0</v>
      </c>
      <c r="E67" s="145">
        <f>E$59-E$65</f>
        <v>0</v>
      </c>
      <c r="F67" s="16"/>
      <c r="G67" s="16"/>
      <c r="H67" s="16"/>
      <c r="I67" s="16"/>
      <c r="J67" s="16"/>
      <c r="K67" s="16"/>
      <c r="L67" s="57"/>
    </row>
    <row r="68" spans="1:20" s="14" customFormat="1" ht="13" x14ac:dyDescent="0.3">
      <c r="A68" s="27"/>
      <c r="B68" s="27"/>
      <c r="C68" s="94"/>
      <c r="D68" s="96"/>
      <c r="E68" s="96"/>
      <c r="F68" s="16"/>
      <c r="G68" s="141"/>
      <c r="H68" s="141"/>
      <c r="I68" s="141"/>
      <c r="J68" s="141"/>
      <c r="K68" s="141"/>
      <c r="L68" s="30"/>
      <c r="M68" s="16"/>
      <c r="N68" s="16"/>
      <c r="O68" s="16"/>
      <c r="P68" s="16"/>
      <c r="Q68" s="16"/>
      <c r="R68" s="16"/>
      <c r="S68" s="16"/>
      <c r="T68" s="16"/>
    </row>
    <row r="69" spans="1:20" s="14" customFormat="1" ht="13" x14ac:dyDescent="0.3">
      <c r="A69" s="239" t="s">
        <v>78</v>
      </c>
      <c r="B69" s="240"/>
      <c r="C69" s="100">
        <f>E$69*0.67</f>
        <v>0</v>
      </c>
      <c r="D69" s="100">
        <f>E$69*0.33</f>
        <v>0</v>
      </c>
      <c r="E69" s="100">
        <f>(E$59-IF(E$63&lt;=E$64,E$63,E$64))</f>
        <v>0</v>
      </c>
      <c r="F69" s="16"/>
      <c r="G69" s="141"/>
      <c r="H69" s="141"/>
      <c r="I69" s="141"/>
      <c r="J69" s="141"/>
      <c r="K69" s="141"/>
      <c r="L69" s="16"/>
      <c r="M69" s="16"/>
      <c r="N69" s="16"/>
      <c r="O69" s="16"/>
      <c r="P69" s="16"/>
      <c r="Q69" s="16"/>
      <c r="R69" s="16"/>
      <c r="S69" s="16"/>
      <c r="T69" s="16"/>
    </row>
    <row r="70" spans="1:20" x14ac:dyDescent="0.35">
      <c r="A70" s="241" t="s">
        <v>77</v>
      </c>
      <c r="B70" s="239"/>
      <c r="C70" s="239"/>
      <c r="D70" s="239"/>
      <c r="E70" s="239"/>
      <c r="G70" s="141"/>
      <c r="H70" s="141"/>
      <c r="I70" s="141"/>
      <c r="J70" s="141"/>
      <c r="K70" s="141"/>
    </row>
    <row r="71" spans="1:20" x14ac:dyDescent="0.35">
      <c r="A71" s="27"/>
      <c r="B71" s="27"/>
      <c r="C71" s="142"/>
      <c r="D71" s="142"/>
      <c r="E71" s="143"/>
      <c r="G71" s="141"/>
      <c r="H71" s="141"/>
      <c r="I71" s="141"/>
      <c r="J71" s="141"/>
      <c r="K71" s="141"/>
    </row>
    <row r="72" spans="1:20" ht="30" customHeight="1" x14ac:dyDescent="0.35">
      <c r="A72" s="242" t="s">
        <v>87</v>
      </c>
      <c r="B72" s="242"/>
      <c r="C72" s="242"/>
      <c r="D72" s="242"/>
      <c r="E72" s="242"/>
      <c r="G72" s="141"/>
      <c r="H72" s="141"/>
      <c r="I72" s="141"/>
      <c r="J72" s="141"/>
      <c r="K72" s="141"/>
    </row>
    <row r="73" spans="1:20" x14ac:dyDescent="0.35">
      <c r="A73" s="12"/>
      <c r="B73" s="30"/>
      <c r="C73" s="30"/>
      <c r="D73" s="30"/>
      <c r="E73" s="30"/>
      <c r="G73" s="141"/>
      <c r="H73" s="141"/>
      <c r="I73" s="141"/>
      <c r="J73" s="141"/>
      <c r="K73" s="141"/>
    </row>
    <row r="74" spans="1:20" x14ac:dyDescent="0.35">
      <c r="A74" s="55"/>
      <c r="B74" s="237" t="s">
        <v>35</v>
      </c>
      <c r="C74" s="237"/>
      <c r="D74" s="237"/>
      <c r="E74" s="237"/>
      <c r="G74" s="141"/>
      <c r="H74" s="141"/>
      <c r="I74" s="141"/>
      <c r="J74" s="141"/>
      <c r="K74" s="141"/>
    </row>
    <row r="75" spans="1:20" x14ac:dyDescent="0.35">
      <c r="A75" s="55"/>
      <c r="B75" s="208" t="s">
        <v>27</v>
      </c>
      <c r="C75" s="208"/>
      <c r="D75" s="208"/>
      <c r="E75" s="208"/>
      <c r="G75" s="141"/>
      <c r="H75" s="141"/>
      <c r="I75" s="141"/>
      <c r="J75" s="141"/>
      <c r="K75" s="141"/>
    </row>
    <row r="76" spans="1:20" x14ac:dyDescent="0.35">
      <c r="A76" s="27"/>
      <c r="B76" s="27"/>
      <c r="C76" s="27"/>
      <c r="D76" s="27"/>
      <c r="E76" s="27"/>
    </row>
    <row r="77" spans="1:20" x14ac:dyDescent="0.35">
      <c r="A77" s="46" t="s">
        <v>8</v>
      </c>
      <c r="B77" s="17"/>
      <c r="C77" s="17"/>
      <c r="D77" s="17"/>
      <c r="E77" s="16"/>
    </row>
    <row r="78" spans="1:20" ht="84.5" customHeight="1" x14ac:dyDescent="0.35">
      <c r="A78" s="238"/>
      <c r="B78" s="238"/>
      <c r="C78" s="238"/>
      <c r="D78" s="238"/>
      <c r="E78" s="238"/>
    </row>
    <row r="79" spans="1:20" x14ac:dyDescent="0.35">
      <c r="A79" s="237"/>
      <c r="B79" s="237"/>
      <c r="C79" s="237"/>
      <c r="D79" s="237"/>
      <c r="E79" s="237"/>
    </row>
    <row r="80" spans="1:20" x14ac:dyDescent="0.35">
      <c r="A80" s="237"/>
      <c r="B80" s="237"/>
      <c r="C80" s="237"/>
      <c r="D80" s="237"/>
      <c r="E80" s="237"/>
    </row>
    <row r="81" spans="1:5" x14ac:dyDescent="0.35">
      <c r="A81" s="237"/>
      <c r="B81" s="237"/>
      <c r="C81" s="237"/>
      <c r="D81" s="237"/>
      <c r="E81" s="237"/>
    </row>
    <row r="82" spans="1:5" x14ac:dyDescent="0.35">
      <c r="A82" s="237"/>
      <c r="B82" s="237"/>
      <c r="C82" s="237"/>
      <c r="D82" s="237"/>
      <c r="E82" s="237"/>
    </row>
    <row r="83" spans="1:5" x14ac:dyDescent="0.35">
      <c r="A83" s="237"/>
      <c r="B83" s="237"/>
      <c r="C83" s="237"/>
      <c r="D83" s="237"/>
      <c r="E83" s="237"/>
    </row>
    <row r="84" spans="1:5" x14ac:dyDescent="0.35">
      <c r="A84" s="12"/>
      <c r="B84" s="12"/>
      <c r="C84" s="12"/>
      <c r="D84" s="12"/>
      <c r="E84" s="12"/>
    </row>
    <row r="85" spans="1:5" x14ac:dyDescent="0.35">
      <c r="A85" s="12"/>
      <c r="B85" s="12"/>
      <c r="C85" s="12"/>
      <c r="D85" s="12"/>
      <c r="E85" s="12"/>
    </row>
  </sheetData>
  <sheetProtection insertRows="0" deleteRows="0"/>
  <dataConsolidate/>
  <mergeCells count="37">
    <mergeCell ref="A3:E3"/>
    <mergeCell ref="B74:E74"/>
    <mergeCell ref="A70:E70"/>
    <mergeCell ref="A72:E72"/>
    <mergeCell ref="A34:E34"/>
    <mergeCell ref="A35:D35"/>
    <mergeCell ref="A36:D36"/>
    <mergeCell ref="A37:D37"/>
    <mergeCell ref="B39:D39"/>
    <mergeCell ref="B40:D40"/>
    <mergeCell ref="B41:D41"/>
    <mergeCell ref="B6:E6"/>
    <mergeCell ref="A25:E25"/>
    <mergeCell ref="A4:C4"/>
    <mergeCell ref="A26:D26"/>
    <mergeCell ref="A27:D27"/>
    <mergeCell ref="A83:E83"/>
    <mergeCell ref="A78:E78"/>
    <mergeCell ref="A79:E79"/>
    <mergeCell ref="A65:B65"/>
    <mergeCell ref="A80:E80"/>
    <mergeCell ref="A81:E81"/>
    <mergeCell ref="A82:E82"/>
    <mergeCell ref="B75:E75"/>
    <mergeCell ref="A69:B69"/>
    <mergeCell ref="B48:D48"/>
    <mergeCell ref="B49:D49"/>
    <mergeCell ref="B50:D50"/>
    <mergeCell ref="A28:D28"/>
    <mergeCell ref="A52:E52"/>
    <mergeCell ref="B30:D30"/>
    <mergeCell ref="B31:D31"/>
    <mergeCell ref="B32:D32"/>
    <mergeCell ref="A43:E43"/>
    <mergeCell ref="A44:D44"/>
    <mergeCell ref="A45:D45"/>
    <mergeCell ref="A46:D46"/>
  </mergeCells>
  <conditionalFormatting sqref="E30">
    <cfRule type="cellIs" dxfId="11" priority="14" operator="greaterThan">
      <formula>$E$31</formula>
    </cfRule>
  </conditionalFormatting>
  <conditionalFormatting sqref="C67">
    <cfRule type="cellIs" dxfId="10" priority="3" operator="notEqual">
      <formula>$C$69</formula>
    </cfRule>
  </conditionalFormatting>
  <conditionalFormatting sqref="E39">
    <cfRule type="cellIs" dxfId="9" priority="2" operator="greaterThan">
      <formula>$E$31</formula>
    </cfRule>
  </conditionalFormatting>
  <conditionalFormatting sqref="E48">
    <cfRule type="cellIs" dxfId="8" priority="1" operator="greaterThan">
      <formula>$E$31</formula>
    </cfRule>
  </conditionalFormatting>
  <dataValidations xWindow="819" yWindow="341" count="9">
    <dataValidation allowBlank="1" showInputMessage="1" showErrorMessage="1" promptTitle="Hinweis" prompt="Hier bitte Brutto-Kosten der einzelnen Positionen angeben; kein getrennter Ausweis von BCP-/Eigenmitteln erforderlich!" sqref="E26:E27 E35:E36 E44:E45" xr:uid="{00000000-0002-0000-0300-000000000000}"/>
    <dataValidation allowBlank="1" showInputMessage="1" showErrorMessage="1" promptTitle="Hinweis" prompt="automatisiert" sqref="E30 C59:E60 C67:E67 E39 E48" xr:uid="{00000000-0002-0000-0300-000001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E32 E41:E42 E50" xr:uid="{00000000-0002-0000-0300-000002000000}"/>
    <dataValidation allowBlank="1" showInputMessage="1" showErrorMessage="1" promptTitle="Hinweis" prompt="Hier bitte Brutto-Kosten gemäß Bescheid (Finanzierungsübersicht) angeben; kein getrennter Ausweis von BCP-/Eigenmitteln erforderlich!" sqref="E31 E40 E49" xr:uid="{00000000-0002-0000-0300-000003000000}"/>
    <dataValidation allowBlank="1" showInputMessage="1" showErrorMessage="1" promptTitle="Hinweis" prompt="automatisiert; wird von BCP-GS geprüft" sqref="C63:E65" xr:uid="{00000000-0002-0000-0300-000004000000}"/>
    <dataValidation allowBlank="1" showInputMessage="1" showErrorMessage="1" promptTitle="Hinweis" prompt="automatisiert; BCP-GS prüft bei Antrag auf Mittelausgleich zwischen den Maßnahmen (bitte untenstehend kurze Begründung der Mehr- bzw. Minderausgaben für jede Maßnahme vornehmen)." sqref="C69:E69" xr:uid="{00000000-0002-0000-0300-000005000000}"/>
    <dataValidation allowBlank="1" showInputMessage="1" showErrorMessage="1" promptTitle="Hinweis" prompt="Mehr- und Minderausgaben nach Maßnahmen darstellen (ggf. inkl. weiteren Verwendungszweck), um vorstehende Anträge zu begründen. _x000a__x000a_Achtung!_x000a_Nennen Sie bitte konkrete Gründe (z.B. Tariferhöhung, Vakanz, Arbeitszeitreduktion) für Mehr- und Minderausgaben! " sqref="A77 A78:E78" xr:uid="{00000000-0002-0000-0300-000006000000}"/>
    <dataValidation allowBlank="1" showInputMessage="1" showErrorMessage="1" promptTitle="Hinweis" prompt="Ein Mittelausgleich zwischen den verschiedenen Maßnahmen ist bis zur Höhe der jährlichen Gesamtbewilligungssumme im FS 2.5 (maximal aber bis zur Höhe des jährlichen Quotenrahmens) möglich. Bitte begründen Sie kurz Mehr-/Minderausgaben." sqref="B74:E74" xr:uid="{00000000-0002-0000-0300-000007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75:E75" xr:uid="{00000000-0002-0000-0300-000008000000}"/>
  </dataValidations>
  <pageMargins left="0.9055118110236221" right="0.39370078740157483" top="0.39370078740157483" bottom="0.39370078740157483" header="0.31496062992125984" footer="0.31496062992125984"/>
  <pageSetup paperSize="9" pageOrder="overThenDown"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488950</xdr:colOff>
                    <xdr:row>74</xdr:row>
                    <xdr:rowOff>0</xdr:rowOff>
                  </from>
                  <to>
                    <xdr:col>0</xdr:col>
                    <xdr:colOff>793750</xdr:colOff>
                    <xdr:row>75</xdr:row>
                    <xdr:rowOff>31750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0</xdr:col>
                    <xdr:colOff>488950</xdr:colOff>
                    <xdr:row>73</xdr:row>
                    <xdr:rowOff>19050</xdr:rowOff>
                  </from>
                  <to>
                    <xdr:col>0</xdr:col>
                    <xdr:colOff>793750</xdr:colOff>
                    <xdr:row>74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19" yWindow="341" count="1">
        <x14:dataValidation type="list" allowBlank="1" showInputMessage="1" showErrorMessage="1" xr:uid="{00000000-0002-0000-0300-000009000000}">
          <x14:formula1>
            <xm:f>HS_ListeII!$A$2:$A$4</xm:f>
          </x14:formula1>
          <xm:sqref>B6:E6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15"/>
  <sheetViews>
    <sheetView workbookViewId="0">
      <selection activeCell="E21" sqref="E21"/>
    </sheetView>
  </sheetViews>
  <sheetFormatPr baseColWidth="10" defaultRowHeight="14.5" x14ac:dyDescent="0.35"/>
  <cols>
    <col min="1" max="1" width="15.7265625" style="5" customWidth="1"/>
    <col min="2" max="7" width="11.54296875" style="5"/>
  </cols>
  <sheetData>
    <row r="1" spans="1:18" s="19" customFormat="1" x14ac:dyDescent="0.35">
      <c r="A1" s="102" t="s">
        <v>101</v>
      </c>
      <c r="B1" s="4"/>
      <c r="C1" s="4"/>
      <c r="D1" s="4"/>
      <c r="E1" s="4"/>
      <c r="F1" s="18"/>
      <c r="G1" s="18"/>
    </row>
    <row r="2" spans="1:18" s="19" customFormat="1" x14ac:dyDescent="0.35">
      <c r="A2" s="102"/>
      <c r="B2" s="4"/>
      <c r="C2" s="4"/>
      <c r="D2" s="4"/>
      <c r="E2" s="4"/>
      <c r="F2" s="18"/>
      <c r="G2" s="18"/>
    </row>
    <row r="3" spans="1:18" s="19" customFormat="1" x14ac:dyDescent="0.35">
      <c r="A3" s="102"/>
      <c r="B3" s="4"/>
      <c r="C3" s="4"/>
      <c r="D3" s="4"/>
      <c r="E3" s="4"/>
      <c r="F3" s="18"/>
      <c r="G3" s="18"/>
    </row>
    <row r="4" spans="1:18" s="19" customFormat="1" x14ac:dyDescent="0.35">
      <c r="A4" s="102"/>
      <c r="B4" s="4"/>
      <c r="C4" s="4"/>
      <c r="D4" s="4"/>
      <c r="E4" s="4"/>
      <c r="F4" s="18"/>
      <c r="G4" s="18"/>
    </row>
    <row r="5" spans="1:18" s="19" customFormat="1" x14ac:dyDescent="0.35">
      <c r="A5" s="7"/>
      <c r="B5" s="4"/>
      <c r="C5" s="4"/>
      <c r="D5" s="4"/>
      <c r="E5" s="4"/>
      <c r="F5" s="18"/>
      <c r="G5" s="18"/>
    </row>
    <row r="6" spans="1:18" s="19" customFormat="1" x14ac:dyDescent="0.35">
      <c r="A6" s="10" t="s">
        <v>10</v>
      </c>
      <c r="B6" s="213" t="s">
        <v>75</v>
      </c>
      <c r="C6" s="214"/>
      <c r="D6" s="214"/>
      <c r="E6" s="215"/>
      <c r="F6" s="18"/>
      <c r="G6" s="18"/>
    </row>
    <row r="7" spans="1:18" s="19" customFormat="1" x14ac:dyDescent="0.35">
      <c r="A7" s="10"/>
      <c r="B7" s="189"/>
      <c r="C7" s="189"/>
      <c r="D7" s="189"/>
      <c r="E7" s="189"/>
      <c r="F7" s="18"/>
      <c r="G7" s="18"/>
    </row>
    <row r="8" spans="1:18" s="14" customFormat="1" ht="13" x14ac:dyDescent="0.3">
      <c r="A8" s="11"/>
      <c r="B8" s="179" t="s">
        <v>102</v>
      </c>
      <c r="C8" s="12"/>
      <c r="D8" s="12"/>
      <c r="E8" s="12"/>
      <c r="F8" s="13"/>
      <c r="G8" s="13"/>
    </row>
    <row r="9" spans="1:18" x14ac:dyDescent="0.35">
      <c r="A9" s="11"/>
      <c r="B9" s="12" t="s">
        <v>94</v>
      </c>
      <c r="C9" s="4"/>
      <c r="D9" s="4"/>
      <c r="E9" s="4"/>
    </row>
    <row r="10" spans="1:18" s="14" customFormat="1" ht="13" x14ac:dyDescent="0.3">
      <c r="A10" s="11"/>
      <c r="B10" s="15" t="s">
        <v>86</v>
      </c>
      <c r="C10" s="12"/>
      <c r="D10" s="12"/>
      <c r="E10" s="12"/>
      <c r="F10" s="13"/>
      <c r="G10" s="13"/>
    </row>
    <row r="11" spans="1:18" s="14" customFormat="1" ht="13" x14ac:dyDescent="0.3">
      <c r="A11" s="13"/>
      <c r="B11" s="13"/>
      <c r="C11" s="13"/>
      <c r="D11" s="13"/>
      <c r="E11" s="13"/>
      <c r="F11" s="13"/>
      <c r="G11" s="13"/>
    </row>
    <row r="12" spans="1:18" s="14" customFormat="1" ht="105.75" customHeight="1" x14ac:dyDescent="0.3">
      <c r="A12" s="237" t="s">
        <v>26</v>
      </c>
      <c r="B12" s="237"/>
      <c r="C12" s="237"/>
      <c r="D12" s="237"/>
      <c r="E12" s="237"/>
      <c r="F12" s="237"/>
      <c r="G12" s="237"/>
      <c r="H12" s="16"/>
      <c r="I12" s="16"/>
      <c r="J12" s="16"/>
      <c r="K12" s="16"/>
      <c r="L12" s="16"/>
      <c r="M12" s="16"/>
      <c r="N12" s="16"/>
      <c r="O12" s="16"/>
      <c r="P12" s="16"/>
      <c r="Q12" s="16"/>
      <c r="R12" s="16"/>
    </row>
    <row r="13" spans="1:18" s="14" customFormat="1" ht="48" customHeight="1" x14ac:dyDescent="0.3">
      <c r="A13" s="17"/>
      <c r="B13" s="17"/>
      <c r="C13" s="17"/>
      <c r="D13" s="17"/>
      <c r="E13" s="17"/>
      <c r="F13" s="17"/>
      <c r="G13" s="17"/>
      <c r="H13" s="16"/>
      <c r="I13" s="16"/>
      <c r="J13" s="16"/>
      <c r="K13" s="16"/>
      <c r="L13" s="16"/>
      <c r="M13" s="16"/>
      <c r="N13" s="16"/>
      <c r="O13" s="16"/>
      <c r="P13" s="16"/>
      <c r="Q13" s="16"/>
      <c r="R13" s="16"/>
    </row>
    <row r="14" spans="1:18" s="14" customFormat="1" ht="13" x14ac:dyDescent="0.3">
      <c r="A14" s="17" t="s">
        <v>2</v>
      </c>
      <c r="B14" s="17" t="s">
        <v>24</v>
      </c>
      <c r="C14" s="17"/>
      <c r="D14" s="17"/>
      <c r="E14" s="17"/>
      <c r="F14" s="17"/>
      <c r="G14" s="17"/>
      <c r="H14" s="16"/>
      <c r="I14" s="16"/>
      <c r="J14" s="16"/>
      <c r="K14" s="16"/>
      <c r="L14" s="16"/>
      <c r="M14" s="16"/>
      <c r="N14" s="16"/>
      <c r="O14" s="16"/>
      <c r="P14" s="16"/>
      <c r="Q14" s="16"/>
      <c r="R14" s="16"/>
    </row>
    <row r="15" spans="1:18" s="14" customFormat="1" ht="30" customHeight="1" x14ac:dyDescent="0.3">
      <c r="A15" s="17" t="s">
        <v>9</v>
      </c>
      <c r="B15" s="243" t="s">
        <v>25</v>
      </c>
      <c r="C15" s="243"/>
      <c r="D15" s="243"/>
      <c r="E15" s="243"/>
      <c r="F15" s="243"/>
      <c r="G15" s="243"/>
      <c r="H15" s="16"/>
      <c r="I15" s="16"/>
      <c r="J15" s="16"/>
      <c r="K15" s="16"/>
      <c r="L15" s="16"/>
      <c r="M15" s="16"/>
      <c r="N15" s="16"/>
      <c r="O15" s="16"/>
      <c r="P15" s="16"/>
      <c r="Q15" s="16"/>
      <c r="R15" s="16"/>
    </row>
  </sheetData>
  <mergeCells count="3">
    <mergeCell ref="B6:E6"/>
    <mergeCell ref="A12:G12"/>
    <mergeCell ref="B15:G15"/>
  </mergeCells>
  <pageMargins left="0.9055118110236221" right="0.39370078740157483"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393700</xdr:colOff>
                    <xdr:row>9</xdr:row>
                    <xdr:rowOff>0</xdr:rowOff>
                  </from>
                  <to>
                    <xdr:col>0</xdr:col>
                    <xdr:colOff>628650</xdr:colOff>
                    <xdr:row>10</xdr:row>
                    <xdr:rowOff>12700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393700</xdr:colOff>
                    <xdr:row>9</xdr:row>
                    <xdr:rowOff>0</xdr:rowOff>
                  </from>
                  <to>
                    <xdr:col>0</xdr:col>
                    <xdr:colOff>628650</xdr:colOff>
                    <xdr:row>10</xdr:row>
                    <xdr:rowOff>12700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393700</xdr:colOff>
                    <xdr:row>9</xdr:row>
                    <xdr:rowOff>12700</xdr:rowOff>
                  </from>
                  <to>
                    <xdr:col>0</xdr:col>
                    <xdr:colOff>628650</xdr:colOff>
                    <xdr:row>10</xdr:row>
                    <xdr:rowOff>19050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0</xdr:col>
                    <xdr:colOff>393700</xdr:colOff>
                    <xdr:row>9</xdr:row>
                    <xdr:rowOff>0</xdr:rowOff>
                  </from>
                  <to>
                    <xdr:col>0</xdr:col>
                    <xdr:colOff>628650</xdr:colOff>
                    <xdr:row>10</xdr:row>
                    <xdr:rowOff>12700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393700</xdr:colOff>
                    <xdr:row>9</xdr:row>
                    <xdr:rowOff>0</xdr:rowOff>
                  </from>
                  <to>
                    <xdr:col>0</xdr:col>
                    <xdr:colOff>628650</xdr:colOff>
                    <xdr:row>10</xdr:row>
                    <xdr:rowOff>12700</xdr:rowOff>
                  </to>
                </anchor>
              </controlPr>
            </control>
          </mc:Choice>
        </mc:AlternateContent>
        <mc:AlternateContent xmlns:mc="http://schemas.openxmlformats.org/markup-compatibility/2006">
          <mc:Choice Requires="x14">
            <control shapeId="32778" r:id="rId9" name="Check Box 10">
              <controlPr defaultSize="0" autoFill="0" autoLine="0" autoPict="0">
                <anchor moveWithCells="1">
                  <from>
                    <xdr:col>0</xdr:col>
                    <xdr:colOff>393700</xdr:colOff>
                    <xdr:row>8</xdr:row>
                    <xdr:rowOff>12700</xdr:rowOff>
                  </from>
                  <to>
                    <xdr:col>0</xdr:col>
                    <xdr:colOff>628650</xdr:colOff>
                    <xdr:row>9</xdr:row>
                    <xdr:rowOff>0</xdr:rowOff>
                  </to>
                </anchor>
              </controlPr>
            </control>
          </mc:Choice>
        </mc:AlternateContent>
        <mc:AlternateContent xmlns:mc="http://schemas.openxmlformats.org/markup-compatibility/2006">
          <mc:Choice Requires="x14">
            <control shapeId="32785" r:id="rId10" name="Check Box 17">
              <controlPr defaultSize="0" autoFill="0" autoLine="0" autoPict="0">
                <anchor moveWithCells="1">
                  <from>
                    <xdr:col>0</xdr:col>
                    <xdr:colOff>393700</xdr:colOff>
                    <xdr:row>7</xdr:row>
                    <xdr:rowOff>12700</xdr:rowOff>
                  </from>
                  <to>
                    <xdr:col>0</xdr:col>
                    <xdr:colOff>628650</xdr:colOff>
                    <xdr:row>8</xdr:row>
                    <xdr:rowOff>19050</xdr:rowOff>
                  </to>
                </anchor>
              </controlPr>
            </control>
          </mc:Choice>
        </mc:AlternateContent>
        <mc:AlternateContent xmlns:mc="http://schemas.openxmlformats.org/markup-compatibility/2006">
          <mc:Choice Requires="x14">
            <control shapeId="32786" r:id="rId11" name="Check Box 18">
              <controlPr defaultSize="0" autoFill="0" autoLine="0" autoPict="0">
                <anchor moveWithCells="1">
                  <from>
                    <xdr:col>0</xdr:col>
                    <xdr:colOff>393700</xdr:colOff>
                    <xdr:row>7</xdr:row>
                    <xdr:rowOff>0</xdr:rowOff>
                  </from>
                  <to>
                    <xdr:col>0</xdr:col>
                    <xdr:colOff>628650</xdr:colOff>
                    <xdr:row>8</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HS_ListeII!$A$2:$A$4</xm:f>
          </x14:formula1>
          <xm:sqref>B6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G21"/>
  <sheetViews>
    <sheetView workbookViewId="0"/>
  </sheetViews>
  <sheetFormatPr baseColWidth="10" defaultRowHeight="14.5" x14ac:dyDescent="0.35"/>
  <cols>
    <col min="2" max="2" width="20" customWidth="1"/>
    <col min="3" max="3" width="26.26953125" customWidth="1"/>
  </cols>
  <sheetData>
    <row r="1" spans="1:7" x14ac:dyDescent="0.35">
      <c r="A1" s="72" t="s">
        <v>90</v>
      </c>
      <c r="B1" s="6"/>
      <c r="C1" s="6"/>
      <c r="D1" s="6"/>
      <c r="E1" s="6"/>
      <c r="F1" s="6"/>
      <c r="G1" s="6"/>
    </row>
    <row r="2" spans="1:7" x14ac:dyDescent="0.35">
      <c r="A2" s="72" t="s">
        <v>89</v>
      </c>
      <c r="B2" s="6"/>
      <c r="C2" s="6"/>
      <c r="D2" s="6"/>
      <c r="E2" s="6"/>
      <c r="F2" s="6"/>
      <c r="G2" s="6"/>
    </row>
    <row r="3" spans="1:7" x14ac:dyDescent="0.35">
      <c r="A3" s="72"/>
      <c r="B3" s="6"/>
      <c r="C3" s="6"/>
      <c r="D3" s="6"/>
      <c r="E3" s="6"/>
      <c r="F3" s="6"/>
      <c r="G3" s="6"/>
    </row>
    <row r="4" spans="1:7" x14ac:dyDescent="0.35">
      <c r="A4" s="6" t="s">
        <v>62</v>
      </c>
      <c r="B4" s="73" t="s">
        <v>47</v>
      </c>
      <c r="C4" s="73" t="s">
        <v>48</v>
      </c>
      <c r="D4" s="6"/>
      <c r="E4" s="6"/>
      <c r="F4" s="6"/>
      <c r="G4" s="6"/>
    </row>
    <row r="5" spans="1:7" x14ac:dyDescent="0.35">
      <c r="A5" s="6" t="s">
        <v>49</v>
      </c>
      <c r="B5" s="74">
        <v>372124</v>
      </c>
      <c r="C5" s="74">
        <v>223275</v>
      </c>
      <c r="D5" s="6"/>
      <c r="E5" s="6"/>
      <c r="F5" s="6"/>
      <c r="G5" s="6"/>
    </row>
    <row r="6" spans="1:7" x14ac:dyDescent="0.35">
      <c r="A6" s="6" t="s">
        <v>50</v>
      </c>
      <c r="B6" s="74">
        <v>343474</v>
      </c>
      <c r="C6" s="74">
        <v>206084</v>
      </c>
      <c r="D6" s="6"/>
      <c r="E6" s="6"/>
      <c r="F6" s="6"/>
      <c r="G6" s="6"/>
    </row>
    <row r="7" spans="1:7" x14ac:dyDescent="0.35">
      <c r="A7" s="6" t="s">
        <v>51</v>
      </c>
      <c r="B7" s="74">
        <v>344343</v>
      </c>
      <c r="C7" s="74">
        <v>206606</v>
      </c>
      <c r="D7" s="6"/>
      <c r="E7" s="6"/>
      <c r="F7" s="6"/>
      <c r="G7" s="6"/>
    </row>
    <row r="8" spans="1:7" x14ac:dyDescent="0.35">
      <c r="A8" s="6" t="s">
        <v>52</v>
      </c>
      <c r="B8" s="74">
        <v>120455</v>
      </c>
      <c r="C8" s="74">
        <v>72273</v>
      </c>
      <c r="D8" s="6"/>
      <c r="E8" s="6"/>
      <c r="F8" s="6"/>
      <c r="G8" s="6"/>
    </row>
    <row r="9" spans="1:7" x14ac:dyDescent="0.35">
      <c r="A9" s="6" t="s">
        <v>53</v>
      </c>
      <c r="B9" s="74">
        <v>94694</v>
      </c>
      <c r="C9" s="74">
        <v>56816</v>
      </c>
      <c r="D9" s="6"/>
      <c r="E9" s="6"/>
      <c r="F9" s="6"/>
      <c r="G9" s="6"/>
    </row>
    <row r="10" spans="1:7" x14ac:dyDescent="0.35">
      <c r="A10" s="6" t="s">
        <v>54</v>
      </c>
      <c r="B10" s="74">
        <v>51315</v>
      </c>
      <c r="C10" s="74">
        <v>34381</v>
      </c>
      <c r="D10" s="6"/>
      <c r="E10" s="6"/>
      <c r="F10" s="6"/>
      <c r="G10" s="6"/>
    </row>
    <row r="11" spans="1:7" x14ac:dyDescent="0.35">
      <c r="A11" s="6" t="s">
        <v>55</v>
      </c>
      <c r="B11" s="74">
        <v>48466</v>
      </c>
      <c r="C11" s="74">
        <v>32472</v>
      </c>
      <c r="D11" s="6"/>
      <c r="E11" s="6"/>
      <c r="F11" s="6"/>
      <c r="G11" s="6"/>
    </row>
    <row r="12" spans="1:7" x14ac:dyDescent="0.35">
      <c r="A12" s="6" t="s">
        <v>56</v>
      </c>
      <c r="B12" s="74">
        <v>43192</v>
      </c>
      <c r="C12" s="74">
        <v>28939</v>
      </c>
      <c r="D12" s="6"/>
      <c r="E12" s="6"/>
      <c r="F12" s="6"/>
      <c r="G12" s="6"/>
    </row>
    <row r="13" spans="1:7" x14ac:dyDescent="0.35">
      <c r="A13" s="6" t="s">
        <v>88</v>
      </c>
      <c r="B13" s="74">
        <v>181534</v>
      </c>
      <c r="C13" s="74">
        <v>108920</v>
      </c>
      <c r="D13" s="6"/>
      <c r="E13" s="6"/>
      <c r="F13" s="6"/>
      <c r="G13" s="6"/>
    </row>
    <row r="14" spans="1:7" x14ac:dyDescent="0.35">
      <c r="A14" s="6" t="s">
        <v>57</v>
      </c>
      <c r="B14" s="74">
        <v>204749</v>
      </c>
      <c r="C14" s="74">
        <v>122849</v>
      </c>
      <c r="D14" s="6"/>
      <c r="E14" s="6"/>
      <c r="F14" s="6"/>
      <c r="G14" s="6"/>
    </row>
    <row r="15" spans="1:7" x14ac:dyDescent="0.35">
      <c r="A15" s="6" t="s">
        <v>58</v>
      </c>
      <c r="B15" s="74">
        <v>201496</v>
      </c>
      <c r="C15" s="74">
        <v>120898</v>
      </c>
      <c r="D15" s="6"/>
      <c r="E15" s="6"/>
      <c r="F15" s="6"/>
      <c r="G15" s="6"/>
    </row>
    <row r="16" spans="1:7" x14ac:dyDescent="0.35">
      <c r="A16" s="6" t="s">
        <v>59</v>
      </c>
      <c r="B16" s="74">
        <v>85218</v>
      </c>
      <c r="C16" s="74">
        <v>51131</v>
      </c>
      <c r="D16" s="6"/>
      <c r="E16" s="6"/>
      <c r="F16" s="6"/>
      <c r="G16" s="6"/>
    </row>
    <row r="17" spans="1:7" x14ac:dyDescent="0.35">
      <c r="A17" s="6" t="s">
        <v>60</v>
      </c>
      <c r="B17" s="74">
        <v>61235</v>
      </c>
      <c r="C17" s="74">
        <v>36741</v>
      </c>
      <c r="D17" s="6"/>
      <c r="E17" s="6"/>
      <c r="F17" s="6"/>
      <c r="G17" s="6"/>
    </row>
    <row r="18" spans="1:7" x14ac:dyDescent="0.35">
      <c r="A18" s="6" t="s">
        <v>61</v>
      </c>
      <c r="B18" s="74">
        <v>60225</v>
      </c>
      <c r="C18" s="74">
        <v>36135</v>
      </c>
      <c r="D18" s="6"/>
      <c r="E18" s="6"/>
      <c r="F18" s="6"/>
      <c r="G18" s="6"/>
    </row>
    <row r="19" spans="1:7" x14ac:dyDescent="0.35">
      <c r="A19" s="6"/>
      <c r="B19" s="74"/>
      <c r="C19" s="74"/>
      <c r="D19" s="6"/>
      <c r="E19" s="6"/>
      <c r="F19" s="6"/>
      <c r="G19" s="6"/>
    </row>
    <row r="20" spans="1:7" x14ac:dyDescent="0.35">
      <c r="A20" s="6"/>
      <c r="B20" s="74">
        <f>SUM(B5:B19)</f>
        <v>2212520</v>
      </c>
      <c r="C20" s="74">
        <f>SUM(C5:C19)</f>
        <v>1337520</v>
      </c>
      <c r="D20" s="6"/>
      <c r="E20" s="6"/>
      <c r="F20" s="6"/>
      <c r="G20" s="6"/>
    </row>
    <row r="21" spans="1:7" x14ac:dyDescent="0.35">
      <c r="A21" s="6"/>
      <c r="B21" s="6"/>
      <c r="C21" s="6"/>
      <c r="D21" s="6"/>
      <c r="E21" s="6"/>
      <c r="F21" s="6"/>
      <c r="G21" s="6"/>
    </row>
  </sheetData>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A5" sqref="A5"/>
    </sheetView>
  </sheetViews>
  <sheetFormatPr baseColWidth="10" defaultRowHeight="14.5" x14ac:dyDescent="0.35"/>
  <cols>
    <col min="1" max="1" width="42.26953125" bestFit="1" customWidth="1"/>
  </cols>
  <sheetData>
    <row r="1" spans="1:1" x14ac:dyDescent="0.35">
      <c r="A1" s="75" t="s">
        <v>42</v>
      </c>
    </row>
    <row r="2" spans="1:1" x14ac:dyDescent="0.35">
      <c r="A2" s="76" t="s">
        <v>45</v>
      </c>
    </row>
    <row r="3" spans="1:1" x14ac:dyDescent="0.35">
      <c r="A3" s="76" t="s">
        <v>46</v>
      </c>
    </row>
    <row r="4" spans="1:1" x14ac:dyDescent="0.35">
      <c r="A4" s="76" t="s">
        <v>44</v>
      </c>
    </row>
    <row r="5" spans="1:1" x14ac:dyDescent="0.35">
      <c r="A5" s="77" t="s">
        <v>75</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1.1 VNB</vt:lpstr>
      <vt:lpstr>1.2 PP</vt:lpstr>
      <vt:lpstr>1.3 bW2</vt:lpstr>
      <vt:lpstr>1.4 VP</vt:lpstr>
      <vt:lpstr>1.5 FM</vt:lpstr>
      <vt:lpstr>Unterschrift</vt:lpstr>
      <vt:lpstr>kofinRahmen</vt:lpstr>
      <vt:lpstr>HS_ListeII</vt:lpstr>
      <vt:lpstr>'1.5 FM'!Druckbereich</vt:lpstr>
    </vt:vector>
  </TitlesOfParts>
  <Company>HU Berlin 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van Lente</dc:creator>
  <cp:lastModifiedBy>Stefanie Nordmann</cp:lastModifiedBy>
  <cp:lastPrinted>2019-12-09T15:32:16Z</cp:lastPrinted>
  <dcterms:created xsi:type="dcterms:W3CDTF">2014-09-25T08:51:47Z</dcterms:created>
  <dcterms:modified xsi:type="dcterms:W3CDTF">2025-04-17T12:47:18Z</dcterms:modified>
</cp:coreProperties>
</file>