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showInkAnnotation="0" codeName="DieseArbeitsmappe" defaultThemeVersion="124226"/>
  <mc:AlternateContent xmlns:mc="http://schemas.openxmlformats.org/markup-compatibility/2006">
    <mc:Choice Requires="x15">
      <x15ac:absPath xmlns:x15ac="http://schemas.microsoft.com/office/spreadsheetml/2010/11/ac" url="P:\Berliner_Programm\BCP_V_2021-2026\BCP_Vorlagen\"/>
    </mc:Choice>
  </mc:AlternateContent>
  <xr:revisionPtr revIDLastSave="0" documentId="13_ncr:1_{333148B3-2857-4802-9F63-704A60B02826}" xr6:coauthVersionLast="36" xr6:coauthVersionMax="36" xr10:uidLastSave="{00000000-0000-0000-0000-000000000000}"/>
  <bookViews>
    <workbookView xWindow="0" yWindow="0" windowWidth="19200" windowHeight="8150" tabRatio="787" activeTab="5" xr2:uid="{00000000-000D-0000-FFFF-FFFF00000000}"/>
  </bookViews>
  <sheets>
    <sheet name="1.1 VNB" sheetId="3" r:id="rId1"/>
    <sheet name="1.2 PP" sheetId="15" r:id="rId2"/>
    <sheet name="1.3 befr. W2" sheetId="4" r:id="rId3"/>
    <sheet name="1.4 VP" sheetId="6" r:id="rId4"/>
    <sheet name="1.5 FM" sheetId="11" r:id="rId5"/>
    <sheet name="Unterschrift" sheetId="19" r:id="rId6"/>
    <sheet name="kofinRahmen" sheetId="14" state="hidden" r:id="rId7"/>
    <sheet name="HS_ListeII" sheetId="17" state="hidden" r:id="rId8"/>
  </sheets>
  <definedNames>
    <definedName name="_xlnm.Print_Area" localSheetId="4">'1.5 FM'!$A$12:$E$41,'1.5 FM'!$A$126:$E$149</definedName>
  </definedNames>
  <calcPr calcId="191029" concurrentManualCount="8"/>
</workbook>
</file>

<file path=xl/calcChain.xml><?xml version="1.0" encoding="utf-8"?>
<calcChain xmlns="http://schemas.openxmlformats.org/spreadsheetml/2006/main">
  <c r="C54" i="4" l="1"/>
  <c r="D47" i="6"/>
  <c r="E111" i="11" l="1"/>
  <c r="E113" i="11" s="1"/>
  <c r="E120" i="11"/>
  <c r="E122" i="11" s="1"/>
  <c r="E30" i="11" l="1"/>
  <c r="E32" i="11" s="1"/>
  <c r="E39" i="11"/>
  <c r="E41" i="11" s="1"/>
  <c r="D45" i="15" l="1"/>
  <c r="D54" i="15" s="1"/>
  <c r="C24" i="15"/>
  <c r="D50" i="15" s="1"/>
  <c r="C23" i="15"/>
  <c r="D49" i="15" s="1"/>
  <c r="D56" i="15" l="1"/>
  <c r="D61" i="15" s="1"/>
  <c r="D57" i="15"/>
  <c r="D62" i="15" s="1"/>
  <c r="D58" i="15" l="1"/>
  <c r="E136" i="11" l="1"/>
  <c r="E102" i="11"/>
  <c r="E104" i="11" s="1"/>
  <c r="E93" i="11"/>
  <c r="E95" i="11" s="1"/>
  <c r="D39" i="6"/>
  <c r="D33" i="6"/>
  <c r="E84" i="11" l="1"/>
  <c r="E86" i="11" s="1"/>
  <c r="E75" i="11"/>
  <c r="E77" i="11" s="1"/>
  <c r="C136" i="11" l="1"/>
  <c r="C20" i="14"/>
  <c r="B20" i="14"/>
  <c r="E66" i="11"/>
  <c r="E68" i="11" s="1"/>
  <c r="E57" i="11"/>
  <c r="E59" i="11" s="1"/>
  <c r="E48" i="11"/>
  <c r="E50" i="11" s="1"/>
  <c r="D136" i="11" l="1"/>
  <c r="E135" i="11" l="1"/>
  <c r="E137" i="11" l="1"/>
  <c r="D137" i="11" s="1"/>
  <c r="C135" i="11"/>
  <c r="D135" i="11"/>
  <c r="C20" i="11"/>
  <c r="C131" i="11" s="1"/>
  <c r="E16" i="11"/>
  <c r="D16" i="11" s="1"/>
  <c r="E18" i="11"/>
  <c r="D18" i="11" s="1"/>
  <c r="D27" i="6"/>
  <c r="D49" i="6" s="1"/>
  <c r="D18" i="6"/>
  <c r="D45" i="6" s="1"/>
  <c r="C43" i="4"/>
  <c r="C45" i="4" s="1"/>
  <c r="C56" i="4" s="1"/>
  <c r="C31" i="4"/>
  <c r="C33" i="4" s="1"/>
  <c r="C18" i="4"/>
  <c r="C52" i="4" s="1"/>
  <c r="C31" i="3"/>
  <c r="C33" i="3" l="1"/>
  <c r="C137" i="11"/>
  <c r="C139" i="11" s="1"/>
  <c r="D51" i="6"/>
  <c r="D20" i="11"/>
  <c r="D131" i="11" s="1"/>
  <c r="D139" i="11" s="1"/>
  <c r="E20" i="11"/>
  <c r="E131" i="11" s="1"/>
  <c r="E139" i="11" l="1"/>
  <c r="E141" i="11"/>
  <c r="C43" i="3"/>
  <c r="C54" i="3" s="1"/>
  <c r="C45" i="3" l="1"/>
  <c r="C56" i="3" s="1"/>
  <c r="D141" i="11"/>
  <c r="C141" i="11"/>
  <c r="C18" i="3"/>
  <c r="C52" i="3" s="1"/>
  <c r="C58" i="3" l="1"/>
  <c r="C58" i="4" l="1"/>
</calcChain>
</file>

<file path=xl/sharedStrings.xml><?xml version="1.0" encoding="utf-8"?>
<sst xmlns="http://schemas.openxmlformats.org/spreadsheetml/2006/main" count="377" uniqueCount="116">
  <si>
    <t>A. Einnahmen</t>
  </si>
  <si>
    <t>Übertragene Mittel vom Vorjahr</t>
  </si>
  <si>
    <t>…………………</t>
  </si>
  <si>
    <t>B. Ausgaben</t>
  </si>
  <si>
    <t>etc.</t>
  </si>
  <si>
    <t xml:space="preserve">Einnahmen gesamt </t>
  </si>
  <si>
    <t xml:space="preserve">Ausgaben gesamt </t>
  </si>
  <si>
    <t xml:space="preserve">Nicht verausgabte Mittel (+) oder Mehrausgaben (-) </t>
  </si>
  <si>
    <t>Begründung:</t>
  </si>
  <si>
    <t>Datum</t>
  </si>
  <si>
    <t>Hochschule:</t>
  </si>
  <si>
    <t>Überwiesene Mittel aus dem laufenden Jahr</t>
  </si>
  <si>
    <t>Insgesamt</t>
  </si>
  <si>
    <t>Förderfähige Ausgaben</t>
  </si>
  <si>
    <t>Bitte alle Angaben mit 2 Nachkommastellen!</t>
  </si>
  <si>
    <t>Gesamt</t>
  </si>
  <si>
    <t>Einnahmen gesamt</t>
  </si>
  <si>
    <t xml:space="preserve">Übertragene Mittel vom Vorjahr </t>
  </si>
  <si>
    <t>Bewilligte Ausgaben laut Bescheid</t>
  </si>
  <si>
    <t>Bewilligte Mittel laut Bescheid</t>
  </si>
  <si>
    <t>Ausgaben gesamt</t>
  </si>
  <si>
    <t>Nicht verausgabte Zuweisungsmittel</t>
  </si>
  <si>
    <t>BCP-Anteil</t>
  </si>
  <si>
    <t>HS-Anteil</t>
  </si>
  <si>
    <t>Tatsächliche Ausgaben</t>
  </si>
  <si>
    <t>………………………………….……………...…………………………………………………………………………</t>
  </si>
  <si>
    <t>Rechtsverbindliche Unterschrift der zur rechtsgeschäftlichen Vertretung befugten Person</t>
  </si>
  <si>
    <t>Ich bestätige, dass die Ausgaben im Rahmen des Programms erfolgten, dass sparsam und wirtschaftlich verfahren worden ist und dass die Angaben mit den Büchern und Belegen übereinstimmen.</t>
  </si>
  <si>
    <t>Übertragung der Mittel in das nächste Jahr (mit Verwendungszweck)</t>
  </si>
  <si>
    <t>Auflistung der Maßnahmen: Bezeichnung der Professur, Name der geförderten Frau, Laufzeit und Personalausgaben sowie Ausgaben für personelle Ausstattung</t>
  </si>
  <si>
    <t>Laufzeit insgesamt:</t>
  </si>
  <si>
    <t>Förderfähige Ausgaben*</t>
  </si>
  <si>
    <t>[Zeitraum]</t>
  </si>
  <si>
    <t>[Professur: Name der geförderten Professorin, Stellenumfang, Personalausgaben]</t>
  </si>
  <si>
    <t>*  Sofern sich der Förderzeitraum im Abrechnungsjahr gegenüber dem im Bescheid festgelegten
    Bewilligungszeitraum verkürzt, verringern sich die förderfähigen Ausgaben anteilig.</t>
  </si>
  <si>
    <t>Laufzeit Abrechnungsjahr:</t>
  </si>
  <si>
    <t>Mittelausgleich zwischen den Maßnahmen</t>
  </si>
  <si>
    <t>[Personelle Ausstattung: Name der/des Geförderten, Art der Stelle, Stellenumfang, Beschäftigungszeitraum, Personalausgaben]</t>
  </si>
  <si>
    <r>
      <rPr>
        <b/>
        <sz val="10"/>
        <rFont val="Calibri"/>
        <family val="2"/>
        <scheme val="minor"/>
      </rPr>
      <t xml:space="preserve">VNB/HS/… </t>
    </r>
    <r>
      <rPr>
        <i/>
        <sz val="10"/>
        <rFont val="Calibri"/>
        <family val="2"/>
        <scheme val="minor"/>
      </rPr>
      <t>[Maßnahmenkürzel, Bezeichnung der Professur]</t>
    </r>
  </si>
  <si>
    <r>
      <t>VNB/HS/…</t>
    </r>
    <r>
      <rPr>
        <sz val="10"/>
        <rFont val="Calibri"/>
        <family val="2"/>
        <scheme val="minor"/>
      </rPr>
      <t xml:space="preserve"> [Maßnahmenkürzel, Bezeichnung der Professur]</t>
    </r>
  </si>
  <si>
    <t>[...]</t>
  </si>
  <si>
    <t>[…]</t>
  </si>
  <si>
    <r>
      <rPr>
        <b/>
        <sz val="10"/>
        <rFont val="Calibri"/>
        <family val="2"/>
        <scheme val="minor"/>
      </rPr>
      <t xml:space="preserve">W2/HS/… </t>
    </r>
    <r>
      <rPr>
        <i/>
        <sz val="10"/>
        <rFont val="Calibri"/>
        <family val="2"/>
        <scheme val="minor"/>
      </rPr>
      <t>[Maßnahmenkürzel, Bezeichnung der Professur]</t>
    </r>
  </si>
  <si>
    <t>[Name der/des Geförderten, Art der Stelle, Stellenumfang, Beschäftigungszeitraum, Personalausgaben]</t>
  </si>
  <si>
    <t>Liste der Hochschulen</t>
  </si>
  <si>
    <t>Freie Universität Berlin</t>
  </si>
  <si>
    <t>Humboldt-Universität zu Berlin</t>
  </si>
  <si>
    <t>Technische Universität Berlin</t>
  </si>
  <si>
    <t>Charité - Universitätsmedizin Berlin</t>
  </si>
  <si>
    <t>Universität der Künste Berlin</t>
  </si>
  <si>
    <t>Hochschule für Technik und Wirtschaft Berlin</t>
  </si>
  <si>
    <t>Alice Salomon Hochschule Berlin</t>
  </si>
  <si>
    <t>Evangelische Hochschule Berlin</t>
  </si>
  <si>
    <t>Katholische Hochschule Berlin</t>
  </si>
  <si>
    <t>Hochschule für Wirtschaft und Recht Berlin</t>
  </si>
  <si>
    <t>Antragsrahmen der Hochschulen im Förderschwerpunkt 2.5 – Hochschulspezifische Maßnahmen</t>
  </si>
  <si>
    <t>2016 - 2020</t>
  </si>
  <si>
    <t>max. Bruttosumme</t>
  </si>
  <si>
    <t>max. BCP-Anteil</t>
  </si>
  <si>
    <t>FU</t>
  </si>
  <si>
    <t>HU</t>
  </si>
  <si>
    <t>TU</t>
  </si>
  <si>
    <t>CUB</t>
  </si>
  <si>
    <t>UdK</t>
  </si>
  <si>
    <t>KHB</t>
  </si>
  <si>
    <t>HfM</t>
  </si>
  <si>
    <t>HfS</t>
  </si>
  <si>
    <t>Beuth</t>
  </si>
  <si>
    <t>HTW</t>
  </si>
  <si>
    <t>HWR</t>
  </si>
  <si>
    <t>ASH</t>
  </si>
  <si>
    <t>EHB</t>
  </si>
  <si>
    <t>KHSB</t>
  </si>
  <si>
    <t>Spalte1</t>
  </si>
  <si>
    <r>
      <t xml:space="preserve">BCP/HS/1 </t>
    </r>
    <r>
      <rPr>
        <i/>
        <sz val="10"/>
        <rFont val="Calibri"/>
        <family val="2"/>
        <scheme val="minor"/>
      </rPr>
      <t>[Maßnahmenkürzel, Bezeichnung der Maßnahme]</t>
    </r>
  </si>
  <si>
    <r>
      <t xml:space="preserve">BCP/HS/2 </t>
    </r>
    <r>
      <rPr>
        <i/>
        <sz val="10"/>
        <rFont val="Calibri"/>
        <family val="2"/>
        <scheme val="minor"/>
      </rPr>
      <t>[Maßnahmenkürzel, Bezeichnung der Maßnahme]</t>
    </r>
  </si>
  <si>
    <r>
      <t xml:space="preserve">BCP/HS/3 </t>
    </r>
    <r>
      <rPr>
        <i/>
        <sz val="10"/>
        <rFont val="Calibri"/>
        <family val="2"/>
        <scheme val="minor"/>
      </rPr>
      <t>[Maßnahmenkürzel, Bezeichnung der Maßnahme]</t>
    </r>
  </si>
  <si>
    <r>
      <t xml:space="preserve">BCP/HS/4 </t>
    </r>
    <r>
      <rPr>
        <i/>
        <sz val="10"/>
        <rFont val="Calibri"/>
        <family val="2"/>
        <scheme val="minor"/>
      </rPr>
      <t>[Maßnahmenkürzel, Bezeichnung der Maßnahme]</t>
    </r>
  </si>
  <si>
    <r>
      <t xml:space="preserve">BCP/HS/5 </t>
    </r>
    <r>
      <rPr>
        <i/>
        <sz val="10"/>
        <rFont val="Calibri"/>
        <family val="2"/>
        <scheme val="minor"/>
      </rPr>
      <t>[Maßnahmenkürzel, Bezeichnung der Maßnahme]</t>
    </r>
  </si>
  <si>
    <r>
      <t xml:space="preserve">BCP/HS/6 </t>
    </r>
    <r>
      <rPr>
        <i/>
        <sz val="10"/>
        <rFont val="Calibri"/>
        <family val="2"/>
        <scheme val="minor"/>
      </rPr>
      <t>[Maßnahmenkürzel, Bezeichnung der Maßnahme]</t>
    </r>
  </si>
  <si>
    <r>
      <t xml:space="preserve">BCP/HS/7 </t>
    </r>
    <r>
      <rPr>
        <i/>
        <sz val="10"/>
        <rFont val="Calibri"/>
        <family val="2"/>
        <scheme val="minor"/>
      </rPr>
      <t>[Maßnahmenkürzel, Bezeichnung der Maßnahme]</t>
    </r>
  </si>
  <si>
    <r>
      <t xml:space="preserve">BCP/HS/8 </t>
    </r>
    <r>
      <rPr>
        <i/>
        <sz val="10"/>
        <rFont val="Calibri"/>
        <family val="2"/>
        <scheme val="minor"/>
      </rPr>
      <t>[Maßnahmenkürzel, Bezeichnung der Maßnahme]</t>
    </r>
  </si>
  <si>
    <r>
      <t xml:space="preserve">BCP/HS/9 </t>
    </r>
    <r>
      <rPr>
        <i/>
        <sz val="10"/>
        <rFont val="Calibri"/>
        <family val="2"/>
        <scheme val="minor"/>
      </rPr>
      <t>[Maßnahmenkürzel, Bezeichnung der Maßnahme]</t>
    </r>
  </si>
  <si>
    <r>
      <t xml:space="preserve">BCP/HS/10 </t>
    </r>
    <r>
      <rPr>
        <i/>
        <sz val="10"/>
        <rFont val="Calibri"/>
        <family val="2"/>
        <scheme val="minor"/>
      </rPr>
      <t>[Maßnahmenkürzel, Bezeichnung der Maßnahme]</t>
    </r>
  </si>
  <si>
    <r>
      <t xml:space="preserve">BCP/HS/11 </t>
    </r>
    <r>
      <rPr>
        <i/>
        <sz val="10"/>
        <rFont val="Calibri"/>
        <family val="2"/>
        <scheme val="minor"/>
      </rPr>
      <t>[Maßnahmenkürzel, Bezeichnung der Maßnahme]</t>
    </r>
  </si>
  <si>
    <t>DLR</t>
  </si>
  <si>
    <t>BCP</t>
  </si>
  <si>
    <t>Einnahmen insgesamt</t>
  </si>
  <si>
    <t>DLR gesamt</t>
  </si>
  <si>
    <t>BCP gesamt</t>
  </si>
  <si>
    <t>VNB PP</t>
  </si>
  <si>
    <t>Förderquote</t>
  </si>
  <si>
    <t>Anteil DLR</t>
  </si>
  <si>
    <t>Anteil BCP</t>
  </si>
  <si>
    <t>Anteil Hochschule</t>
  </si>
  <si>
    <t>Hinweise:</t>
  </si>
  <si>
    <t>bitte auswählen</t>
  </si>
  <si>
    <t xml:space="preserve">[...]
</t>
  </si>
  <si>
    <t>Für Mittel zur Gegenfinanzierung des Professorinnenprogramms sind keine Einzelnachweise zu erbringen, die Prüfung erfolgt beim DLR als Projektträger. Die Hochschulen müssen jedoch der Geschäftsstelle des BCP eine Kopie der Zwischennachweise sowie der Prüfergebnisse der Verwendungsnachweise des DLR jährlich vorlegen. 
Mittel sind unverzüglich zu erstatten, soweit sie nicht oder nicht der Förderempfehlung entsprechend verausgabt wurden, bzw. ein Zuwendungsbescheid nach Verwaltungsverfahrensrecht (insbesondere §§ 48, 49 VwVfG) oder anderen Rechtsvorschriften mit Wirkung für die Vergangenheit zurückgenommen oder widerrufen oder sonst unwirksam wird (siehe AV LHO zu § 44: 8).</t>
  </si>
  <si>
    <r>
      <rPr>
        <b/>
        <sz val="9"/>
        <color rgb="FFFF0000"/>
        <rFont val="Calibri"/>
        <family val="2"/>
        <scheme val="minor"/>
      </rPr>
      <t xml:space="preserve">→ Stellen Sie einen begründeten </t>
    </r>
    <r>
      <rPr>
        <b/>
        <u/>
        <sz val="9"/>
        <color rgb="FFFF0000"/>
        <rFont val="Calibri"/>
        <family val="2"/>
        <scheme val="minor"/>
      </rPr>
      <t>Antrag auf Mittelausgleich,</t>
    </r>
    <r>
      <rPr>
        <b/>
        <sz val="9"/>
        <color rgb="FFFF0000"/>
        <rFont val="Calibri"/>
        <family val="2"/>
        <scheme val="minor"/>
      </rPr>
      <t xml:space="preserve"> wenn Zellen im Abschnitt C </t>
    </r>
    <r>
      <rPr>
        <b/>
        <u/>
        <sz val="9"/>
        <color rgb="FFFF0000"/>
        <rFont val="Calibri"/>
        <family val="2"/>
        <scheme val="minor"/>
      </rPr>
      <t>rot</t>
    </r>
    <r>
      <rPr>
        <b/>
        <sz val="9"/>
        <color rgb="FFFF0000"/>
        <rFont val="Calibri"/>
        <family val="2"/>
        <scheme val="minor"/>
      </rPr>
      <t xml:space="preserve"> eingefärbt sind</t>
    </r>
  </si>
  <si>
    <r>
      <t xml:space="preserve">nicht verausgabte Mittel (+) oder Mehrausgaben (-) </t>
    </r>
    <r>
      <rPr>
        <b/>
        <i/>
        <sz val="10"/>
        <rFont val="Calibri"/>
        <family val="2"/>
        <scheme val="minor"/>
      </rPr>
      <t>bei Mittelausgleich</t>
    </r>
    <r>
      <rPr>
        <b/>
        <i/>
        <sz val="10"/>
        <color rgb="FFFF0000"/>
        <rFont val="Calibri"/>
        <family val="2"/>
        <scheme val="minor"/>
      </rPr>
      <t xml:space="preserve"> </t>
    </r>
    <r>
      <rPr>
        <i/>
        <sz val="10"/>
        <rFont val="Calibri"/>
        <family val="2"/>
        <scheme val="minor"/>
      </rPr>
      <t xml:space="preserve">zwischen den Maßnahmen </t>
    </r>
    <r>
      <rPr>
        <b/>
        <sz val="10"/>
        <color rgb="FFFF0000"/>
        <rFont val="Calibri"/>
        <family val="2"/>
      </rPr>
      <t/>
    </r>
  </si>
  <si>
    <t>Ausgaben der Hochschule im Rahmen des Berliner Programms zur Förderung der Chancengleichheit für Frauen in Forschung und Lehre (2021-2026)</t>
  </si>
  <si>
    <t>Gemeinsame Richtlinien vom 28.04.2021</t>
  </si>
  <si>
    <t>Förderschwerpunkt 1.1 Vorgezogene Nachfolgeberufungen</t>
  </si>
  <si>
    <t>Hiermit beantragen wir für den Förderschwerpunkt 1.1</t>
  </si>
  <si>
    <t>Förderschwerpunkt 1.2 Professorinnen-Programm</t>
  </si>
  <si>
    <t>Förderschwerpunkt 1.3 befristete W2-Professuren</t>
  </si>
  <si>
    <t>Hiermit beantragen wir für den Förderschwerpunkt 1.3</t>
  </si>
  <si>
    <t>Förderschwerpunkt 1.4 Hochschulübergreifende innovative Projekte (Verbundprojekte)</t>
  </si>
  <si>
    <t>Hiermit beantragen wir für den Förderschwerpunkt 1.4</t>
  </si>
  <si>
    <t>Förderschwerpunkt 1.5 Fördermaßnahmen</t>
  </si>
  <si>
    <r>
      <rPr>
        <b/>
        <sz val="10"/>
        <color rgb="FFFF0000"/>
        <rFont val="Calibri"/>
        <family val="2"/>
        <scheme val="minor"/>
      </rPr>
      <t>Ein Mittelausgleich zwischen den Maßnahmen ist nur auf Antrag möglich!</t>
    </r>
    <r>
      <rPr>
        <b/>
        <sz val="10"/>
        <rFont val="Calibri"/>
        <family val="2"/>
        <scheme val="minor"/>
      </rPr>
      <t xml:space="preserve">
Hiermit beantragen wir für den Förderschwerpunkt 1.5</t>
    </r>
  </si>
  <si>
    <t xml:space="preserve">Berliner Hochschule für Technik </t>
  </si>
  <si>
    <r>
      <t xml:space="preserve">VP/HS/… </t>
    </r>
    <r>
      <rPr>
        <i/>
        <sz val="10"/>
        <rFont val="Calibri"/>
        <family val="2"/>
        <scheme val="minor"/>
      </rPr>
      <t>[Maßnahmenkürzel, Bezeichnung der Stelle]</t>
    </r>
  </si>
  <si>
    <t>Zahlenmäßige Aufstellung 2024</t>
  </si>
  <si>
    <t>C. Übersicht / Bestand am 31.12.2024 (Abrechnungsjahr)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</si>
</sst>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_-* #,##0.00_-;\-* #,##0.00_-;_-* &quot;-&quot;??_-;_-@_-"/>
    <numFmt numFmtId="165" formatCode="#,##0.00\ &quot;€&quot;"/>
  </numFmts>
  <fonts count="27"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color theme="1"/>
      <name val="Calibri"/>
      <family val="2"/>
      <scheme val="minor"/>
    </font>
    <font>
      <sz val="10"/>
      <color theme="1"/>
      <name val="Calibri"/>
      <family val="2"/>
    </font>
    <font>
      <sz val="10"/>
      <name val="Calibri"/>
      <family val="2"/>
      <scheme val="minor"/>
    </font>
    <font>
      <b/>
      <sz val="10"/>
      <name val="Calibri"/>
      <family val="2"/>
      <scheme val="minor"/>
    </font>
    <font>
      <sz val="10"/>
      <color rgb="FFFF0000"/>
      <name val="Calibri"/>
      <family val="2"/>
      <scheme val="minor"/>
    </font>
    <font>
      <b/>
      <sz val="10"/>
      <color theme="1"/>
      <name val="Calibri"/>
      <family val="2"/>
      <scheme val="minor"/>
    </font>
    <font>
      <i/>
      <sz val="10"/>
      <color theme="1"/>
      <name val="Calibri"/>
      <family val="2"/>
      <scheme val="minor"/>
    </font>
    <font>
      <b/>
      <i/>
      <sz val="10"/>
      <name val="Calibri"/>
      <family val="2"/>
      <scheme val="minor"/>
    </font>
    <font>
      <i/>
      <sz val="10"/>
      <name val="Calibri"/>
      <family val="2"/>
      <scheme val="minor"/>
    </font>
    <font>
      <i/>
      <sz val="9"/>
      <color theme="1"/>
      <name val="Calibri"/>
      <family val="2"/>
      <scheme val="minor"/>
    </font>
    <font>
      <i/>
      <sz val="9"/>
      <color rgb="FFFF0000"/>
      <name val="Calibri"/>
      <family val="2"/>
      <scheme val="minor"/>
    </font>
    <font>
      <i/>
      <sz val="10"/>
      <color rgb="FFFF0000"/>
      <name val="Calibri"/>
      <family val="2"/>
      <scheme val="minor"/>
    </font>
    <font>
      <sz val="11"/>
      <color theme="1"/>
      <name val="Calibri"/>
      <family val="2"/>
      <scheme val="minor"/>
    </font>
    <font>
      <sz val="9"/>
      <color theme="1"/>
      <name val="Arial"/>
      <family val="2"/>
    </font>
    <font>
      <b/>
      <sz val="11"/>
      <color rgb="FFFF0000"/>
      <name val="Calibri"/>
      <family val="2"/>
      <scheme val="minor"/>
    </font>
    <font>
      <i/>
      <sz val="9"/>
      <name val="Calibri"/>
      <family val="2"/>
      <scheme val="minor"/>
    </font>
    <font>
      <sz val="9"/>
      <color rgb="FFFF0000"/>
      <name val="Arial"/>
      <family val="2"/>
    </font>
    <font>
      <sz val="9"/>
      <name val="Calibri"/>
      <family val="2"/>
      <scheme val="minor"/>
    </font>
    <font>
      <b/>
      <i/>
      <sz val="10"/>
      <color rgb="FFFF0000"/>
      <name val="Calibri"/>
      <family val="2"/>
      <scheme val="minor"/>
    </font>
    <font>
      <b/>
      <sz val="10"/>
      <color rgb="FFFF0000"/>
      <name val="Calibri"/>
      <family val="2"/>
      <scheme val="minor"/>
    </font>
    <font>
      <b/>
      <sz val="10"/>
      <color rgb="FFFF0000"/>
      <name val="Calibri"/>
      <family val="2"/>
    </font>
    <font>
      <b/>
      <sz val="9"/>
      <color rgb="FFFF0000"/>
      <name val="Calibri"/>
      <family val="2"/>
      <scheme val="minor"/>
    </font>
    <font>
      <b/>
      <u/>
      <sz val="9"/>
      <color rgb="FFFF0000"/>
      <name val="Calibri"/>
      <family val="2"/>
      <scheme val="minor"/>
    </font>
  </fonts>
  <fills count="6">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149967955565050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hair">
        <color auto="1"/>
      </top>
      <bottom style="hair">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s>
  <cellStyleXfs count="5">
    <xf numFmtId="0" fontId="0" fillId="0" borderId="0"/>
    <xf numFmtId="0" fontId="16" fillId="0" borderId="0"/>
    <xf numFmtId="0" fontId="17" fillId="0" borderId="0"/>
    <xf numFmtId="43" fontId="16" fillId="0" borderId="0" applyFont="0" applyFill="0" applyBorder="0" applyAlignment="0" applyProtection="0"/>
    <xf numFmtId="164" fontId="16" fillId="0" borderId="0" applyFont="0" applyFill="0" applyBorder="0" applyAlignment="0" applyProtection="0"/>
  </cellStyleXfs>
  <cellXfs count="262">
    <xf numFmtId="0" fontId="0" fillId="0" borderId="0" xfId="0"/>
    <xf numFmtId="0" fontId="0" fillId="0" borderId="0" xfId="0" applyProtection="1">
      <protection locked="0"/>
    </xf>
    <xf numFmtId="0" fontId="0" fillId="0" borderId="0" xfId="0" applyFont="1" applyAlignment="1" applyProtection="1">
      <alignment vertical="center"/>
      <protection locked="0"/>
    </xf>
    <xf numFmtId="0" fontId="0" fillId="0" borderId="0" xfId="0" applyAlignment="1" applyProtection="1">
      <alignment vertical="center"/>
      <protection locked="0"/>
    </xf>
    <xf numFmtId="0" fontId="2" fillId="0" borderId="0" xfId="0" applyFont="1" applyProtection="1">
      <protection locked="0"/>
    </xf>
    <xf numFmtId="0" fontId="0" fillId="0" borderId="0" xfId="0" applyAlignment="1">
      <alignment vertical="center"/>
    </xf>
    <xf numFmtId="0" fontId="2" fillId="0" borderId="0" xfId="0" applyFont="1" applyAlignment="1" applyProtection="1">
      <alignment vertical="center"/>
      <protection locked="0"/>
    </xf>
    <xf numFmtId="0" fontId="0" fillId="0" borderId="0" xfId="0" applyAlignment="1" applyProtection="1">
      <alignment vertical="center" wrapText="1"/>
      <protection locked="0"/>
    </xf>
    <xf numFmtId="0" fontId="2" fillId="0" borderId="0" xfId="0" applyFont="1"/>
    <xf numFmtId="0" fontId="3" fillId="0" borderId="0" xfId="0" applyFont="1" applyAlignment="1" applyProtection="1">
      <alignment horizontal="left"/>
      <protection locked="0"/>
    </xf>
    <xf numFmtId="0" fontId="2" fillId="0" borderId="0" xfId="0" applyFont="1" applyFill="1" applyBorder="1" applyAlignment="1" applyProtection="1">
      <protection locked="0"/>
    </xf>
    <xf numFmtId="0" fontId="2"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4" fillId="0" borderId="0" xfId="0" applyFont="1" applyFill="1" applyAlignment="1" applyProtection="1">
      <alignment vertical="center"/>
      <protection locked="0"/>
    </xf>
    <xf numFmtId="0" fontId="5" fillId="0" borderId="0" xfId="0" applyFont="1" applyFill="1" applyAlignment="1" applyProtection="1">
      <alignment horizontal="center" vertical="center"/>
      <protection locked="0"/>
    </xf>
    <xf numFmtId="0" fontId="6" fillId="0" borderId="0" xfId="0" applyFont="1" applyProtection="1">
      <protection locked="0"/>
    </xf>
    <xf numFmtId="0" fontId="4" fillId="0" borderId="0" xfId="0" applyFont="1" applyAlignment="1">
      <alignment vertical="center"/>
    </xf>
    <xf numFmtId="0" fontId="4" fillId="0" borderId="0" xfId="0" applyFont="1"/>
    <xf numFmtId="0" fontId="6" fillId="0" borderId="0" xfId="0" applyFont="1" applyAlignment="1" applyProtection="1">
      <alignment horizontal="left" vertical="center"/>
      <protection locked="0"/>
    </xf>
    <xf numFmtId="0" fontId="6" fillId="0" borderId="0" xfId="0" applyFont="1" applyAlignment="1" applyProtection="1">
      <alignment horizontal="left"/>
      <protection locked="0"/>
    </xf>
    <xf numFmtId="0" fontId="4" fillId="0" borderId="0" xfId="0" applyFont="1" applyProtection="1">
      <protection locked="0"/>
    </xf>
    <xf numFmtId="0" fontId="4" fillId="0" borderId="0" xfId="0" applyFont="1" applyAlignment="1" applyProtection="1">
      <alignment vertical="center"/>
      <protection locked="0"/>
    </xf>
    <xf numFmtId="0" fontId="0" fillId="0" borderId="0" xfId="0" applyFont="1" applyAlignment="1">
      <alignment vertical="center"/>
    </xf>
    <xf numFmtId="0" fontId="0" fillId="0" borderId="0" xfId="0" applyFont="1"/>
    <xf numFmtId="0" fontId="0" fillId="0" borderId="0" xfId="0" applyFont="1" applyProtection="1">
      <protection locked="0"/>
    </xf>
    <xf numFmtId="0" fontId="7" fillId="0" borderId="0" xfId="0" applyFont="1" applyAlignment="1" applyProtection="1">
      <alignment horizontal="left"/>
      <protection locked="0"/>
    </xf>
    <xf numFmtId="0" fontId="7" fillId="0" borderId="0" xfId="0" applyFont="1" applyAlignment="1" applyProtection="1">
      <alignment horizontal="left" vertical="center"/>
      <protection locked="0"/>
    </xf>
    <xf numFmtId="0" fontId="8" fillId="0" borderId="0" xfId="0" applyFont="1" applyProtection="1">
      <protection locked="0"/>
    </xf>
    <xf numFmtId="0" fontId="7" fillId="4" borderId="0" xfId="0" applyFont="1" applyFill="1" applyAlignment="1" applyProtection="1">
      <alignment vertical="center"/>
      <protection locked="0"/>
    </xf>
    <xf numFmtId="0" fontId="6" fillId="4" borderId="0" xfId="0" applyFont="1" applyFill="1" applyProtection="1">
      <protection locked="0"/>
    </xf>
    <xf numFmtId="0" fontId="7" fillId="0" borderId="0" xfId="0" applyFont="1" applyAlignment="1" applyProtection="1">
      <alignment horizontal="center"/>
      <protection locked="0"/>
    </xf>
    <xf numFmtId="9" fontId="7" fillId="0" borderId="0" xfId="0" applyNumberFormat="1" applyFont="1" applyAlignment="1" applyProtection="1">
      <alignment horizontal="center"/>
      <protection locked="0"/>
    </xf>
    <xf numFmtId="0" fontId="6" fillId="0" borderId="0" xfId="0" applyFont="1" applyAlignment="1" applyProtection="1">
      <alignment vertical="center"/>
      <protection locked="0"/>
    </xf>
    <xf numFmtId="4" fontId="6" fillId="2" borderId="1" xfId="0" applyNumberFormat="1" applyFont="1" applyFill="1" applyBorder="1" applyAlignment="1" applyProtection="1">
      <alignment vertical="center"/>
      <protection locked="0"/>
    </xf>
    <xf numFmtId="4" fontId="6" fillId="0" borderId="0" xfId="0" applyNumberFormat="1"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4" borderId="0" xfId="0" applyFont="1" applyFill="1" applyAlignment="1" applyProtection="1">
      <alignment vertical="center"/>
      <protection locked="0"/>
    </xf>
    <xf numFmtId="0" fontId="7" fillId="0" borderId="0" xfId="0" applyFont="1" applyFill="1" applyAlignment="1" applyProtection="1">
      <alignment vertical="center"/>
      <protection locked="0"/>
    </xf>
    <xf numFmtId="0" fontId="6" fillId="0" borderId="0" xfId="0" applyFont="1" applyFill="1" applyAlignment="1" applyProtection="1">
      <alignment vertical="center"/>
      <protection locked="0"/>
    </xf>
    <xf numFmtId="0" fontId="7" fillId="0" borderId="0" xfId="0" applyFont="1" applyAlignment="1" applyProtection="1">
      <alignment horizontal="center" vertical="center"/>
      <protection locked="0"/>
    </xf>
    <xf numFmtId="0" fontId="4" fillId="0" borderId="0" xfId="0" applyFont="1" applyBorder="1" applyAlignment="1">
      <alignment horizontal="left" wrapText="1"/>
    </xf>
    <xf numFmtId="0" fontId="6" fillId="0" borderId="0" xfId="0" applyFont="1" applyBorder="1" applyAlignment="1" applyProtection="1">
      <alignment vertical="center"/>
      <protection locked="0"/>
    </xf>
    <xf numFmtId="0" fontId="4" fillId="0" borderId="0" xfId="0" applyFont="1" applyAlignment="1" applyProtection="1">
      <protection locked="0"/>
    </xf>
    <xf numFmtId="0" fontId="4" fillId="0" borderId="0" xfId="0" applyFont="1" applyAlignment="1"/>
    <xf numFmtId="4" fontId="6" fillId="0" borderId="0" xfId="0" applyNumberFormat="1" applyFont="1" applyBorder="1" applyAlignment="1" applyProtection="1">
      <alignment vertical="center"/>
      <protection locked="0"/>
    </xf>
    <xf numFmtId="4" fontId="6" fillId="0" borderId="0" xfId="0" applyNumberFormat="1" applyFont="1" applyAlignment="1" applyProtection="1">
      <alignment vertical="center"/>
      <protection locked="0"/>
    </xf>
    <xf numFmtId="0" fontId="7" fillId="4" borderId="0" xfId="0" applyFont="1" applyFill="1" applyAlignment="1" applyProtection="1">
      <alignment horizontal="left" vertical="center"/>
      <protection locked="0"/>
    </xf>
    <xf numFmtId="0" fontId="7" fillId="0" borderId="0" xfId="0" applyFont="1" applyFill="1" applyAlignment="1" applyProtection="1">
      <alignment horizontal="left" vertical="center"/>
      <protection locked="0"/>
    </xf>
    <xf numFmtId="0" fontId="4" fillId="0" borderId="0" xfId="0" applyFont="1" applyFill="1" applyProtection="1">
      <protection locked="0"/>
    </xf>
    <xf numFmtId="0" fontId="4" fillId="0" borderId="0" xfId="0" applyFont="1" applyFill="1"/>
    <xf numFmtId="9" fontId="7" fillId="0" borderId="0" xfId="0" applyNumberFormat="1" applyFont="1" applyAlignment="1" applyProtection="1">
      <alignment horizontal="center" vertical="center"/>
      <protection locked="0"/>
    </xf>
    <xf numFmtId="0" fontId="7" fillId="0" borderId="0" xfId="0" applyFont="1" applyFill="1" applyAlignment="1" applyProtection="1">
      <alignment horizontal="center" vertical="center"/>
      <protection locked="0"/>
    </xf>
    <xf numFmtId="0" fontId="7" fillId="0" borderId="0" xfId="0" applyFont="1" applyAlignment="1" applyProtection="1">
      <alignment vertical="center"/>
      <protection locked="0"/>
    </xf>
    <xf numFmtId="0" fontId="9" fillId="0" borderId="0" xfId="0" applyFont="1" applyAlignment="1" applyProtection="1">
      <alignment vertical="center"/>
      <protection locked="0"/>
    </xf>
    <xf numFmtId="0" fontId="8" fillId="0" borderId="0" xfId="0" applyFont="1" applyAlignment="1" applyProtection="1">
      <alignment vertical="center"/>
      <protection locked="0"/>
    </xf>
    <xf numFmtId="0" fontId="6" fillId="0" borderId="0" xfId="0" applyFont="1" applyFill="1" applyProtection="1">
      <protection locked="0"/>
    </xf>
    <xf numFmtId="0" fontId="6" fillId="0" borderId="0" xfId="0" applyFont="1" applyFill="1" applyBorder="1" applyAlignment="1" applyProtection="1">
      <alignment horizontal="right" vertical="center" wrapText="1"/>
      <protection locked="0"/>
    </xf>
    <xf numFmtId="0" fontId="6" fillId="0" borderId="0" xfId="0" applyFont="1" applyBorder="1" applyAlignment="1" applyProtection="1">
      <alignment horizontal="right" vertical="center" wrapText="1"/>
      <protection locked="0"/>
    </xf>
    <xf numFmtId="0" fontId="6" fillId="0" borderId="0" xfId="0" applyFont="1" applyFill="1" applyAlignment="1" applyProtection="1">
      <alignment horizontal="right" vertical="center" wrapText="1"/>
      <protection locked="0"/>
    </xf>
    <xf numFmtId="0" fontId="6" fillId="0" borderId="0" xfId="0" applyFont="1" applyAlignment="1" applyProtection="1">
      <alignment vertical="center" wrapText="1"/>
      <protection locked="0"/>
    </xf>
    <xf numFmtId="0" fontId="6" fillId="0" borderId="0" xfId="0" applyFont="1" applyFill="1" applyBorder="1" applyAlignment="1" applyProtection="1">
      <alignment vertical="top" wrapText="1"/>
      <protection locked="0"/>
    </xf>
    <xf numFmtId="0" fontId="6" fillId="0" borderId="0" xfId="0" applyFont="1" applyFill="1" applyBorder="1" applyProtection="1">
      <protection locked="0"/>
    </xf>
    <xf numFmtId="0" fontId="9" fillId="0" borderId="0" xfId="0" applyFont="1" applyAlignment="1" applyProtection="1">
      <alignment horizontal="left" vertical="center"/>
      <protection locked="0"/>
    </xf>
    <xf numFmtId="0" fontId="4"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0" fillId="0" borderId="0" xfId="0" applyFont="1" applyAlignment="1" applyProtection="1">
      <alignment horizontal="left" vertical="center" wrapText="1"/>
      <protection locked="0"/>
    </xf>
    <xf numFmtId="4" fontId="4" fillId="2" borderId="1" xfId="0" applyNumberFormat="1" applyFont="1" applyFill="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0" xfId="0" applyFont="1" applyAlignment="1" applyProtection="1">
      <alignment horizontal="right" vertical="center" wrapText="1"/>
      <protection locked="0"/>
    </xf>
    <xf numFmtId="0" fontId="6" fillId="0" borderId="0" xfId="0" applyFont="1"/>
    <xf numFmtId="0" fontId="4" fillId="0" borderId="0" xfId="0" applyFont="1" applyFill="1" applyBorder="1" applyAlignment="1" applyProtection="1">
      <alignment vertical="center" wrapText="1"/>
      <protection locked="0"/>
    </xf>
    <xf numFmtId="0" fontId="4" fillId="0" borderId="0" xfId="0" applyFont="1" applyAlignment="1" applyProtection="1">
      <alignment vertical="center" wrapText="1"/>
      <protection locked="0"/>
    </xf>
    <xf numFmtId="0" fontId="5" fillId="0" borderId="0" xfId="0" applyFont="1" applyFill="1" applyAlignment="1" applyProtection="1">
      <alignment horizontal="right" vertical="center"/>
      <protection locked="0"/>
    </xf>
    <xf numFmtId="0" fontId="6" fillId="0" borderId="0" xfId="0" applyFont="1" applyAlignment="1" applyProtection="1">
      <alignment horizontal="right" vertical="center"/>
      <protection locked="0"/>
    </xf>
    <xf numFmtId="4" fontId="6" fillId="0" borderId="0" xfId="0" applyNumberFormat="1" applyFont="1" applyFill="1" applyBorder="1" applyAlignment="1" applyProtection="1">
      <alignment vertical="center"/>
    </xf>
    <xf numFmtId="0" fontId="6" fillId="0" borderId="0" xfId="0" applyFont="1" applyFill="1" applyBorder="1" applyAlignment="1">
      <alignment vertical="center"/>
    </xf>
    <xf numFmtId="0" fontId="4" fillId="0" borderId="0" xfId="0" applyFont="1" applyBorder="1" applyAlignment="1" applyProtection="1">
      <alignment horizontal="left" vertical="center" wrapText="1"/>
      <protection locked="0"/>
    </xf>
    <xf numFmtId="4" fontId="4" fillId="0" borderId="0" xfId="0" applyNumberFormat="1" applyFont="1" applyFill="1" applyBorder="1" applyAlignment="1" applyProtection="1">
      <alignment vertical="center"/>
      <protection locked="0"/>
    </xf>
    <xf numFmtId="0" fontId="6" fillId="0" borderId="0" xfId="0" applyFont="1" applyFill="1" applyAlignment="1" applyProtection="1">
      <alignment horizontal="right" vertical="center"/>
      <protection locked="0"/>
    </xf>
    <xf numFmtId="0" fontId="4" fillId="0" borderId="0" xfId="0" applyFont="1" applyAlignment="1" applyProtection="1">
      <alignment wrapText="1"/>
      <protection locked="0"/>
    </xf>
    <xf numFmtId="0" fontId="10" fillId="0" borderId="0" xfId="0" applyFont="1" applyAlignment="1" applyProtection="1">
      <alignment vertical="center"/>
      <protection locked="0"/>
    </xf>
    <xf numFmtId="0" fontId="10" fillId="0" borderId="0" xfId="0" applyFont="1" applyFill="1" applyAlignment="1" applyProtection="1">
      <alignment horizontal="left" vertical="center" wrapText="1"/>
      <protection locked="0"/>
    </xf>
    <xf numFmtId="0" fontId="10" fillId="0" borderId="0" xfId="0" applyFont="1" applyFill="1" applyBorder="1" applyAlignment="1" applyProtection="1">
      <alignment horizontal="left" vertical="center" wrapText="1"/>
      <protection locked="0"/>
    </xf>
    <xf numFmtId="0" fontId="6" fillId="0" borderId="0" xfId="0" applyFont="1" applyFill="1"/>
    <xf numFmtId="0" fontId="4" fillId="0" borderId="0" xfId="0" applyFont="1" applyAlignment="1" applyProtection="1">
      <alignment horizontal="left" vertical="center" wrapText="1"/>
      <protection locked="0"/>
    </xf>
    <xf numFmtId="0" fontId="9"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4" fillId="0" borderId="0" xfId="0" applyFont="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4" fillId="0" borderId="0" xfId="0" applyFont="1" applyBorder="1" applyAlignment="1">
      <alignment horizontal="left" wrapText="1"/>
    </xf>
    <xf numFmtId="0" fontId="4" fillId="0" borderId="0" xfId="0" applyFont="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15" fillId="0" borderId="0" xfId="0" applyFont="1" applyProtection="1">
      <protection locked="0"/>
    </xf>
    <xf numFmtId="0" fontId="13" fillId="0" borderId="0" xfId="0" applyFont="1" applyAlignment="1" applyProtection="1">
      <alignment horizontal="left" vertical="center" wrapText="1"/>
      <protection locked="0"/>
    </xf>
    <xf numFmtId="0" fontId="13" fillId="0" borderId="0" xfId="0" applyFont="1" applyBorder="1" applyAlignment="1" applyProtection="1">
      <alignment horizontal="left" vertical="center" wrapText="1"/>
      <protection locked="0"/>
    </xf>
    <xf numFmtId="0" fontId="15" fillId="0" borderId="0" xfId="0" applyFont="1" applyAlignment="1" applyProtection="1">
      <alignment vertical="center"/>
      <protection locked="0"/>
    </xf>
    <xf numFmtId="0" fontId="13" fillId="0" borderId="0" xfId="0" applyFont="1" applyFill="1" applyAlignment="1" applyProtection="1">
      <alignment horizontal="left" vertical="center" wrapText="1"/>
      <protection locked="0"/>
    </xf>
    <xf numFmtId="2" fontId="6" fillId="2" borderId="1" xfId="0" applyNumberFormat="1" applyFont="1" applyFill="1" applyBorder="1" applyAlignment="1" applyProtection="1">
      <alignment vertical="center"/>
      <protection locked="0"/>
    </xf>
    <xf numFmtId="0" fontId="3" fillId="0" borderId="0" xfId="0" applyFont="1"/>
    <xf numFmtId="0" fontId="3" fillId="0" borderId="0" xfId="0" applyFont="1" applyAlignment="1">
      <alignment horizontal="center"/>
    </xf>
    <xf numFmtId="165" fontId="2" fillId="0" borderId="0" xfId="0" applyNumberFormat="1" applyFont="1"/>
    <xf numFmtId="0" fontId="1" fillId="0" borderId="5" xfId="0" applyFont="1" applyBorder="1" applyProtection="1"/>
    <xf numFmtId="0" fontId="0" fillId="0" borderId="6" xfId="0" applyBorder="1" applyProtection="1"/>
    <xf numFmtId="0" fontId="0" fillId="0" borderId="0" xfId="0" applyFill="1" applyBorder="1" applyProtection="1"/>
    <xf numFmtId="0" fontId="4" fillId="0" borderId="0" xfId="0" applyFont="1" applyAlignment="1" applyProtection="1">
      <alignment horizontal="left" vertical="center" wrapText="1"/>
      <protection locked="0"/>
    </xf>
    <xf numFmtId="0" fontId="0" fillId="0" borderId="0" xfId="0" applyFont="1" applyAlignment="1" applyProtection="1">
      <alignment vertical="center"/>
    </xf>
    <xf numFmtId="0" fontId="1" fillId="0" borderId="0" xfId="0" applyFont="1" applyAlignment="1" applyProtection="1">
      <alignment vertical="center" wrapText="1"/>
    </xf>
    <xf numFmtId="0" fontId="0" fillId="0" borderId="0" xfId="0" applyFont="1" applyAlignment="1" applyProtection="1">
      <alignment horizontal="left" vertical="center" wrapText="1"/>
    </xf>
    <xf numFmtId="0" fontId="4" fillId="0" borderId="0" xfId="0" applyFont="1" applyAlignment="1" applyProtection="1">
      <alignment horizontal="left" vertical="center" wrapText="1"/>
    </xf>
    <xf numFmtId="0" fontId="4" fillId="0" borderId="0" xfId="0" applyFont="1" applyAlignment="1" applyProtection="1">
      <alignment vertical="center"/>
    </xf>
    <xf numFmtId="0" fontId="4" fillId="0" borderId="0" xfId="0" applyFont="1" applyFill="1" applyAlignment="1" applyProtection="1">
      <alignment vertical="center"/>
    </xf>
    <xf numFmtId="0" fontId="4" fillId="0" borderId="0" xfId="0" applyFont="1" applyProtection="1"/>
    <xf numFmtId="0" fontId="8" fillId="0" borderId="0" xfId="0" applyFont="1" applyProtection="1"/>
    <xf numFmtId="0" fontId="4" fillId="0" borderId="0" xfId="0" applyFont="1" applyAlignment="1" applyProtection="1">
      <alignment vertical="center" wrapText="1"/>
    </xf>
    <xf numFmtId="0" fontId="4" fillId="0" borderId="0" xfId="0" applyFont="1" applyFill="1" applyBorder="1" applyAlignment="1" applyProtection="1">
      <alignment vertical="center"/>
    </xf>
    <xf numFmtId="0" fontId="6" fillId="0" borderId="0" xfId="0" applyFont="1" applyProtection="1"/>
    <xf numFmtId="0" fontId="2" fillId="0" borderId="0" xfId="0" applyFont="1" applyProtection="1"/>
    <xf numFmtId="0" fontId="2" fillId="0" borderId="0" xfId="0" applyFont="1" applyFill="1" applyBorder="1" applyAlignment="1" applyProtection="1"/>
    <xf numFmtId="0" fontId="6" fillId="0" borderId="0" xfId="0" applyFont="1" applyAlignment="1" applyProtection="1">
      <alignment vertical="center"/>
    </xf>
    <xf numFmtId="0" fontId="6" fillId="0" borderId="0" xfId="0" applyFont="1" applyFill="1" applyAlignment="1" applyProtection="1">
      <alignment vertical="center"/>
    </xf>
    <xf numFmtId="0" fontId="6" fillId="0" borderId="0" xfId="0" applyFont="1" applyFill="1" applyProtection="1"/>
    <xf numFmtId="0" fontId="6" fillId="0" borderId="0" xfId="0" applyFont="1" applyAlignment="1" applyProtection="1">
      <alignment horizontal="left"/>
    </xf>
    <xf numFmtId="0" fontId="6" fillId="0" borderId="0" xfId="0" applyFont="1" applyFill="1" applyBorder="1" applyAlignment="1" applyProtection="1">
      <alignment vertical="top" wrapText="1"/>
    </xf>
    <xf numFmtId="0" fontId="6" fillId="0" borderId="0" xfId="0" applyFont="1" applyFill="1" applyBorder="1" applyAlignment="1" applyProtection="1">
      <alignment vertical="center"/>
    </xf>
    <xf numFmtId="0" fontId="0" fillId="0" borderId="0" xfId="0" applyFont="1" applyProtection="1"/>
    <xf numFmtId="0" fontId="4" fillId="0" borderId="0" xfId="0" applyFont="1" applyAlignment="1" applyProtection="1"/>
    <xf numFmtId="0" fontId="4" fillId="0" borderId="0" xfId="0" applyFont="1" applyFill="1" applyProtection="1"/>
    <xf numFmtId="0" fontId="13" fillId="0" borderId="0" xfId="0" applyFont="1" applyAlignment="1" applyProtection="1">
      <alignment horizontal="left" vertical="center" wrapText="1"/>
      <protection locked="0"/>
    </xf>
    <xf numFmtId="0" fontId="13" fillId="0" borderId="0" xfId="0" applyFont="1" applyBorder="1" applyAlignment="1" applyProtection="1">
      <alignment horizontal="left" vertical="center" wrapText="1"/>
      <protection locked="0"/>
    </xf>
    <xf numFmtId="0" fontId="4" fillId="0" borderId="0" xfId="0" applyFont="1" applyAlignment="1" applyProtection="1">
      <alignment horizontal="right"/>
      <protection locked="0"/>
    </xf>
    <xf numFmtId="0" fontId="4" fillId="0" borderId="0" xfId="0" applyFont="1" applyBorder="1" applyAlignment="1" applyProtection="1">
      <alignment horizontal="right"/>
      <protection locked="0"/>
    </xf>
    <xf numFmtId="0" fontId="13" fillId="0" borderId="0" xfId="0" applyFont="1" applyAlignment="1" applyProtection="1">
      <alignment horizontal="left" vertical="center" wrapText="1"/>
      <protection locked="0"/>
    </xf>
    <xf numFmtId="0" fontId="13" fillId="0" borderId="0" xfId="0" applyFont="1" applyBorder="1" applyAlignment="1" applyProtection="1">
      <alignment horizontal="left" vertical="center" wrapText="1"/>
      <protection locked="0"/>
    </xf>
    <xf numFmtId="0" fontId="6" fillId="0" borderId="0" xfId="0" applyFont="1" applyFill="1" applyBorder="1" applyAlignment="1" applyProtection="1">
      <alignment horizontal="right" vertical="center" wrapText="1"/>
      <protection locked="0"/>
    </xf>
    <xf numFmtId="0" fontId="6" fillId="0" borderId="0" xfId="0" applyFont="1" applyBorder="1" applyAlignment="1" applyProtection="1">
      <alignment horizontal="right" vertical="center" wrapText="1"/>
      <protection locked="0"/>
    </xf>
    <xf numFmtId="0" fontId="4" fillId="0" borderId="0" xfId="0" applyFont="1" applyAlignment="1" applyProtection="1">
      <alignment horizontal="right"/>
      <protection locked="0"/>
    </xf>
    <xf numFmtId="0" fontId="4" fillId="0" borderId="0" xfId="0" applyFont="1" applyBorder="1" applyAlignment="1">
      <alignment horizontal="left" wrapText="1"/>
    </xf>
    <xf numFmtId="0" fontId="6" fillId="0" borderId="0" xfId="0" applyFont="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4" fontId="4" fillId="3" borderId="1" xfId="0" applyNumberFormat="1" applyFont="1" applyFill="1" applyBorder="1" applyAlignment="1" applyProtection="1">
      <alignment vertical="center"/>
      <protection hidden="1"/>
    </xf>
    <xf numFmtId="4" fontId="6" fillId="3" borderId="1" xfId="0" applyNumberFormat="1" applyFont="1" applyFill="1" applyBorder="1" applyAlignment="1" applyProtection="1">
      <alignment vertical="center"/>
      <protection hidden="1"/>
    </xf>
    <xf numFmtId="0" fontId="6" fillId="0" borderId="0" xfId="0" applyFont="1" applyAlignment="1" applyProtection="1">
      <alignment vertical="center"/>
      <protection locked="0" hidden="1"/>
    </xf>
    <xf numFmtId="4" fontId="6" fillId="0" borderId="0" xfId="0" applyNumberFormat="1" applyFont="1" applyFill="1" applyBorder="1" applyAlignment="1" applyProtection="1">
      <alignment vertical="center"/>
      <protection hidden="1"/>
    </xf>
    <xf numFmtId="0" fontId="6" fillId="0" borderId="0" xfId="0" applyFont="1" applyFill="1" applyBorder="1" applyAlignment="1" applyProtection="1">
      <alignment vertical="center"/>
      <protection locked="0" hidden="1"/>
    </xf>
    <xf numFmtId="4" fontId="6" fillId="5" borderId="1" xfId="0" applyNumberFormat="1" applyFont="1" applyFill="1" applyBorder="1" applyAlignment="1" applyProtection="1">
      <alignment vertical="center"/>
      <protection hidden="1"/>
    </xf>
    <xf numFmtId="4" fontId="4" fillId="5" borderId="1" xfId="0" applyNumberFormat="1" applyFont="1" applyFill="1" applyBorder="1" applyAlignment="1" applyProtection="1">
      <alignment vertical="center"/>
      <protection hidden="1"/>
    </xf>
    <xf numFmtId="0" fontId="4" fillId="0" borderId="0" xfId="0" applyFont="1" applyFill="1" applyBorder="1" applyAlignment="1" applyProtection="1">
      <alignment vertical="center"/>
      <protection locked="0" hidden="1"/>
    </xf>
    <xf numFmtId="2" fontId="6" fillId="5" borderId="1" xfId="0" applyNumberFormat="1" applyFont="1" applyFill="1" applyBorder="1" applyAlignment="1" applyProtection="1">
      <alignment vertical="center"/>
      <protection hidden="1"/>
    </xf>
    <xf numFmtId="4" fontId="6" fillId="0" borderId="0" xfId="0" applyNumberFormat="1" applyFont="1" applyFill="1" applyBorder="1" applyAlignment="1" applyProtection="1">
      <alignment vertical="center"/>
      <protection locked="0" hidden="1"/>
    </xf>
    <xf numFmtId="4" fontId="6" fillId="0" borderId="0" xfId="0" applyNumberFormat="1" applyFont="1" applyAlignment="1" applyProtection="1">
      <alignment vertical="center"/>
      <protection locked="0" hidden="1"/>
    </xf>
    <xf numFmtId="4" fontId="12" fillId="3" borderId="1" xfId="0" applyNumberFormat="1" applyFont="1" applyFill="1" applyBorder="1" applyAlignment="1" applyProtection="1">
      <alignment vertical="center"/>
      <protection hidden="1"/>
    </xf>
    <xf numFmtId="0" fontId="0" fillId="0" borderId="0" xfId="0" applyFont="1" applyAlignment="1" applyProtection="1">
      <alignment horizontal="left" vertical="center" wrapText="1"/>
      <protection locked="0"/>
    </xf>
    <xf numFmtId="0" fontId="3" fillId="0" borderId="0" xfId="1" applyFont="1" applyAlignment="1" applyProtection="1">
      <alignment horizontal="left"/>
      <protection locked="0"/>
    </xf>
    <xf numFmtId="0" fontId="2" fillId="0" borderId="0" xfId="1" applyFont="1" applyProtection="1">
      <protection locked="0"/>
    </xf>
    <xf numFmtId="0" fontId="2" fillId="0" borderId="0" xfId="1" applyFont="1" applyAlignment="1" applyProtection="1">
      <alignment horizontal="left" vertical="center"/>
      <protection locked="0"/>
    </xf>
    <xf numFmtId="0" fontId="18" fillId="0" borderId="0" xfId="1" applyFont="1" applyProtection="1">
      <protection locked="0"/>
    </xf>
    <xf numFmtId="0" fontId="7" fillId="0" borderId="0" xfId="1" applyFont="1" applyAlignment="1" applyProtection="1">
      <alignment horizontal="left"/>
      <protection locked="0"/>
    </xf>
    <xf numFmtId="0" fontId="6" fillId="0" borderId="0" xfId="1" applyFont="1" applyProtection="1">
      <protection locked="0"/>
    </xf>
    <xf numFmtId="0" fontId="15" fillId="0" borderId="0" xfId="1" applyFont="1" applyProtection="1">
      <protection locked="0"/>
    </xf>
    <xf numFmtId="0" fontId="7" fillId="4" borderId="0" xfId="1" applyFont="1" applyFill="1" applyAlignment="1" applyProtection="1">
      <alignment vertical="center"/>
      <protection locked="0"/>
    </xf>
    <xf numFmtId="0" fontId="6" fillId="4" borderId="0" xfId="1" applyFont="1" applyFill="1" applyAlignment="1" applyProtection="1">
      <alignment vertical="center"/>
      <protection locked="0"/>
    </xf>
    <xf numFmtId="0" fontId="6" fillId="0" borderId="0" xfId="1" applyFont="1" applyAlignment="1" applyProtection="1">
      <alignment vertical="center"/>
      <protection locked="0"/>
    </xf>
    <xf numFmtId="0" fontId="6" fillId="0" borderId="5" xfId="1" applyFont="1" applyBorder="1" applyProtection="1">
      <protection locked="0"/>
    </xf>
    <xf numFmtId="4" fontId="6" fillId="2" borderId="1" xfId="1" applyNumberFormat="1" applyFont="1" applyFill="1" applyBorder="1" applyAlignment="1" applyProtection="1">
      <alignment vertical="center"/>
      <protection locked="0"/>
    </xf>
    <xf numFmtId="0" fontId="7" fillId="0" borderId="0" xfId="1" applyFont="1" applyAlignment="1" applyProtection="1">
      <alignment horizontal="center" vertical="center"/>
      <protection locked="0"/>
    </xf>
    <xf numFmtId="0" fontId="6" fillId="0" borderId="0" xfId="1" applyFont="1" applyAlignment="1" applyProtection="1">
      <alignment horizontal="center" vertical="center"/>
      <protection locked="0"/>
    </xf>
    <xf numFmtId="4" fontId="6" fillId="0" borderId="0" xfId="1" applyNumberFormat="1" applyFont="1" applyAlignment="1" applyProtection="1">
      <alignment vertical="center"/>
      <protection locked="0"/>
    </xf>
    <xf numFmtId="4" fontId="6" fillId="3" borderId="1" xfId="1" applyNumberFormat="1" applyFont="1" applyFill="1" applyBorder="1" applyAlignment="1" applyProtection="1">
      <alignment vertical="center"/>
    </xf>
    <xf numFmtId="0" fontId="7" fillId="0" borderId="0" xfId="1" applyFont="1" applyAlignment="1" applyProtection="1">
      <alignment vertical="center"/>
      <protection locked="0"/>
    </xf>
    <xf numFmtId="0" fontId="10" fillId="0" borderId="0" xfId="1" applyFont="1" applyAlignment="1" applyProtection="1">
      <alignment vertical="center"/>
      <protection locked="0"/>
    </xf>
    <xf numFmtId="0" fontId="12" fillId="0" borderId="0" xfId="1" applyFont="1" applyAlignment="1" applyProtection="1">
      <alignment vertical="center"/>
      <protection locked="0"/>
    </xf>
    <xf numFmtId="0" fontId="20" fillId="0" borderId="0" xfId="2" applyFont="1" applyAlignment="1" applyProtection="1">
      <alignment vertical="center"/>
      <protection locked="0"/>
    </xf>
    <xf numFmtId="0" fontId="13" fillId="0" borderId="0" xfId="1" applyFont="1" applyBorder="1" applyAlignment="1" applyProtection="1">
      <alignment vertical="center"/>
      <protection locked="0"/>
    </xf>
    <xf numFmtId="0" fontId="6" fillId="0" borderId="0" xfId="1" applyFont="1" applyAlignment="1" applyProtection="1">
      <alignment horizontal="right" vertical="center" wrapText="1"/>
      <protection locked="0"/>
    </xf>
    <xf numFmtId="0" fontId="7" fillId="4" borderId="0" xfId="1" applyFont="1" applyFill="1" applyAlignment="1" applyProtection="1">
      <alignment horizontal="left" vertical="center"/>
      <protection locked="0"/>
    </xf>
    <xf numFmtId="0" fontId="6" fillId="0" borderId="0" xfId="1" applyFont="1" applyAlignment="1" applyProtection="1">
      <alignment horizontal="left" vertical="center"/>
      <protection locked="0"/>
    </xf>
    <xf numFmtId="43" fontId="6" fillId="0" borderId="0" xfId="3" applyFont="1" applyAlignment="1" applyProtection="1">
      <alignment vertical="center"/>
      <protection locked="0"/>
    </xf>
    <xf numFmtId="10" fontId="6" fillId="2" borderId="1" xfId="1" applyNumberFormat="1" applyFont="1" applyFill="1" applyBorder="1" applyAlignment="1" applyProtection="1">
      <alignment vertical="center"/>
      <protection locked="0"/>
    </xf>
    <xf numFmtId="10" fontId="6" fillId="0" borderId="0" xfId="3" applyNumberFormat="1" applyFont="1" applyAlignment="1" applyProtection="1">
      <alignment vertical="center"/>
      <protection locked="0"/>
    </xf>
    <xf numFmtId="4" fontId="6" fillId="3" borderId="10" xfId="1" applyNumberFormat="1" applyFont="1" applyFill="1" applyBorder="1" applyAlignment="1" applyProtection="1">
      <alignment vertical="center"/>
    </xf>
    <xf numFmtId="0" fontId="6" fillId="0" borderId="0" xfId="1" applyFont="1" applyAlignment="1" applyProtection="1">
      <alignment horizontal="left" vertical="center" wrapText="1"/>
      <protection locked="0"/>
    </xf>
    <xf numFmtId="0" fontId="8" fillId="0" borderId="0" xfId="1" applyFont="1" applyAlignment="1" applyProtection="1">
      <alignment vertical="center"/>
      <protection locked="0"/>
    </xf>
    <xf numFmtId="0" fontId="2" fillId="0" borderId="0" xfId="1" applyFont="1" applyAlignment="1" applyProtection="1">
      <alignment vertical="top"/>
      <protection locked="0"/>
    </xf>
    <xf numFmtId="0" fontId="2" fillId="0" borderId="0" xfId="1" applyFont="1" applyAlignment="1" applyProtection="1">
      <alignment vertical="top" wrapText="1"/>
      <protection locked="0"/>
    </xf>
    <xf numFmtId="0" fontId="17" fillId="0" borderId="0" xfId="2"/>
    <xf numFmtId="0" fontId="20" fillId="0" borderId="0" xfId="2" applyFont="1"/>
    <xf numFmtId="0" fontId="20" fillId="0" borderId="0" xfId="2" applyFont="1" applyAlignment="1">
      <alignment horizontal="left" vertical="top"/>
    </xf>
    <xf numFmtId="0" fontId="4" fillId="0" borderId="0" xfId="0" applyFont="1" applyAlignment="1" applyProtection="1">
      <alignment horizontal="left" vertical="center"/>
      <protection locked="0"/>
    </xf>
    <xf numFmtId="0" fontId="19" fillId="0" borderId="0" xfId="1" applyFont="1" applyBorder="1" applyAlignment="1" applyProtection="1">
      <alignment vertical="center" wrapText="1"/>
      <protection locked="0"/>
    </xf>
    <xf numFmtId="0" fontId="17" fillId="0" borderId="0" xfId="2" applyBorder="1"/>
    <xf numFmtId="0" fontId="7" fillId="0" borderId="0" xfId="0" applyFont="1" applyFill="1" applyBorder="1" applyAlignment="1" applyProtection="1">
      <alignment vertical="center" wrapText="1"/>
      <protection locked="0"/>
    </xf>
    <xf numFmtId="164" fontId="6" fillId="0" borderId="0" xfId="4" applyFont="1" applyAlignment="1" applyProtection="1">
      <alignment vertical="center"/>
      <protection locked="0"/>
    </xf>
    <xf numFmtId="164" fontId="6" fillId="0" borderId="0" xfId="4" applyFont="1" applyFill="1" applyBorder="1" applyAlignment="1" applyProtection="1">
      <alignment vertical="center"/>
      <protection locked="0"/>
    </xf>
    <xf numFmtId="4" fontId="4" fillId="0" borderId="0" xfId="0" applyNumberFormat="1" applyFont="1" applyProtection="1">
      <protection locked="0"/>
    </xf>
    <xf numFmtId="4" fontId="4" fillId="0" borderId="0" xfId="0" applyNumberFormat="1" applyFont="1" applyAlignment="1" applyProtection="1">
      <protection locked="0"/>
    </xf>
    <xf numFmtId="4" fontId="7" fillId="3" borderId="1" xfId="0" applyNumberFormat="1" applyFont="1" applyFill="1" applyBorder="1" applyAlignment="1" applyProtection="1">
      <alignment vertical="center"/>
      <protection hidden="1"/>
    </xf>
    <xf numFmtId="0" fontId="6" fillId="0" borderId="0" xfId="0" applyFont="1" applyBorder="1" applyAlignment="1" applyProtection="1">
      <alignment horizontal="right" vertical="center" wrapText="1"/>
      <protection locked="0"/>
    </xf>
    <xf numFmtId="0" fontId="6" fillId="0" borderId="2" xfId="0" applyFont="1" applyBorder="1" applyAlignment="1" applyProtection="1">
      <alignment horizontal="right" vertical="center" wrapText="1"/>
      <protection locked="0"/>
    </xf>
    <xf numFmtId="0" fontId="6" fillId="0" borderId="0" xfId="0" applyFont="1" applyFill="1" applyBorder="1" applyAlignment="1" applyProtection="1">
      <alignment horizontal="right" vertical="center" wrapText="1"/>
      <protection locked="0"/>
    </xf>
    <xf numFmtId="0" fontId="6" fillId="0" borderId="2" xfId="0" applyFont="1" applyFill="1" applyBorder="1" applyAlignment="1" applyProtection="1">
      <alignment horizontal="right" vertical="center" wrapText="1"/>
      <protection locked="0"/>
    </xf>
    <xf numFmtId="0" fontId="1" fillId="0" borderId="0" xfId="0" applyFont="1" applyAlignment="1" applyProtection="1">
      <alignment horizontal="left" vertical="center"/>
      <protection locked="0"/>
    </xf>
    <xf numFmtId="0" fontId="13" fillId="0" borderId="0" xfId="0" applyFont="1" applyAlignment="1" applyProtection="1">
      <alignment horizontal="left" vertical="center" wrapText="1"/>
      <protection locked="0"/>
    </xf>
    <xf numFmtId="0" fontId="19" fillId="0" borderId="0" xfId="1" applyFont="1" applyAlignment="1" applyProtection="1">
      <alignment horizontal="left" vertical="center" wrapText="1"/>
      <protection locked="0"/>
    </xf>
    <xf numFmtId="0" fontId="1" fillId="0" borderId="0" xfId="0" applyFont="1" applyAlignment="1" applyProtection="1">
      <alignment vertical="center" wrapText="1"/>
      <protection locked="0"/>
    </xf>
    <xf numFmtId="4" fontId="4" fillId="3" borderId="1" xfId="0" applyNumberFormat="1" applyFont="1" applyFill="1" applyBorder="1" applyAlignment="1" applyProtection="1">
      <alignment vertical="center"/>
    </xf>
    <xf numFmtId="0" fontId="0" fillId="2" borderId="1" xfId="0"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9" fillId="4" borderId="0" xfId="0" applyFont="1" applyFill="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0" fillId="0" borderId="0" xfId="0" applyFont="1" applyAlignment="1" applyProtection="1">
      <alignment horizontal="left" vertical="center" wrapText="1"/>
      <protection locked="0"/>
    </xf>
    <xf numFmtId="0" fontId="9" fillId="4" borderId="0" xfId="0" applyFont="1" applyFill="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0" fillId="0" borderId="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9" fillId="0" borderId="0" xfId="0" applyFont="1" applyFill="1" applyBorder="1" applyAlignment="1" applyProtection="1">
      <alignment horizontal="left" vertical="center"/>
      <protection locked="0"/>
    </xf>
    <xf numFmtId="0" fontId="10" fillId="0" borderId="8" xfId="0" applyFont="1" applyFill="1" applyBorder="1" applyAlignment="1" applyProtection="1">
      <alignment horizontal="left" vertical="center" wrapText="1"/>
      <protection locked="0"/>
    </xf>
    <xf numFmtId="0" fontId="10" fillId="0" borderId="7" xfId="0" applyFont="1" applyFill="1" applyBorder="1" applyAlignment="1" applyProtection="1">
      <alignment horizontal="left" vertical="center" wrapText="1"/>
      <protection locked="0"/>
    </xf>
    <xf numFmtId="0" fontId="10" fillId="0" borderId="9" xfId="0" applyFont="1" applyFill="1" applyBorder="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3" fillId="0" borderId="2" xfId="0" applyFont="1" applyBorder="1" applyAlignment="1" applyProtection="1">
      <alignment horizontal="left" vertical="center" wrapText="1"/>
      <protection locked="0"/>
    </xf>
    <xf numFmtId="0" fontId="11" fillId="0" borderId="0" xfId="0" applyNumberFormat="1" applyFont="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0" fillId="2" borderId="3" xfId="0" applyFont="1" applyFill="1" applyBorder="1" applyAlignment="1" applyProtection="1">
      <alignment horizontal="left" vertical="center" wrapText="1"/>
      <protection locked="0"/>
    </xf>
    <xf numFmtId="0" fontId="0" fillId="2" borderId="6" xfId="0" applyFont="1" applyFill="1" applyBorder="1" applyAlignment="1" applyProtection="1">
      <alignment horizontal="left" vertical="center" wrapText="1"/>
      <protection locked="0"/>
    </xf>
    <xf numFmtId="0" fontId="0" fillId="2" borderId="4" xfId="0" applyFont="1" applyFill="1" applyBorder="1" applyAlignment="1" applyProtection="1">
      <alignment horizontal="left" vertical="center" wrapText="1"/>
      <protection locked="0"/>
    </xf>
    <xf numFmtId="0" fontId="6" fillId="0" borderId="0" xfId="1" applyFont="1" applyAlignment="1" applyProtection="1">
      <alignment horizontal="left" vertical="center"/>
      <protection locked="0"/>
    </xf>
    <xf numFmtId="0" fontId="7" fillId="0" borderId="0" xfId="1" applyFont="1" applyAlignment="1" applyProtection="1">
      <alignment horizontal="left" vertical="center"/>
      <protection locked="0"/>
    </xf>
    <xf numFmtId="0" fontId="13" fillId="0" borderId="0" xfId="1" applyFont="1" applyAlignment="1" applyProtection="1">
      <alignment horizontal="left" vertical="center" wrapText="1"/>
      <protection locked="0"/>
    </xf>
    <xf numFmtId="0" fontId="13" fillId="0" borderId="2" xfId="1" applyFont="1" applyBorder="1" applyAlignment="1" applyProtection="1">
      <alignment horizontal="left" vertical="center" wrapText="1"/>
      <protection locked="0"/>
    </xf>
    <xf numFmtId="0" fontId="21" fillId="0" borderId="0" xfId="1" applyFont="1" applyAlignment="1" applyProtection="1">
      <alignment horizontal="left" vertical="center" wrapText="1"/>
      <protection locked="0"/>
    </xf>
    <xf numFmtId="0" fontId="12" fillId="0" borderId="0" xfId="1" applyFont="1" applyAlignment="1" applyProtection="1">
      <alignment horizontal="left" vertical="center" wrapText="1"/>
      <protection locked="0"/>
    </xf>
    <xf numFmtId="0" fontId="19" fillId="0" borderId="0" xfId="1" applyFont="1" applyAlignment="1" applyProtection="1">
      <alignment horizontal="left" vertical="center" wrapText="1"/>
      <protection locked="0"/>
    </xf>
    <xf numFmtId="0" fontId="19" fillId="0" borderId="2" xfId="1" applyFont="1" applyBorder="1" applyAlignment="1" applyProtection="1">
      <alignment horizontal="left" vertical="center" wrapText="1"/>
      <protection locked="0"/>
    </xf>
    <xf numFmtId="0" fontId="9" fillId="0" borderId="0" xfId="0" applyFont="1" applyAlignment="1" applyProtection="1">
      <alignment horizontal="left" vertical="center"/>
      <protection locked="0"/>
    </xf>
    <xf numFmtId="0" fontId="4" fillId="0" borderId="0" xfId="0" applyFont="1" applyAlignment="1" applyProtection="1">
      <alignment horizontal="left" vertical="top" wrapText="1"/>
      <protection locked="0"/>
    </xf>
    <xf numFmtId="0" fontId="13" fillId="0" borderId="0" xfId="0" applyFont="1" applyBorder="1" applyAlignment="1" applyProtection="1">
      <alignment horizontal="left" vertical="center" wrapText="1"/>
      <protection locked="0"/>
    </xf>
    <xf numFmtId="0" fontId="6" fillId="0" borderId="8" xfId="0" applyFont="1" applyBorder="1" applyAlignment="1" applyProtection="1">
      <alignment vertical="center" wrapText="1"/>
      <protection locked="0"/>
    </xf>
    <xf numFmtId="0" fontId="6" fillId="0" borderId="7" xfId="0" applyFont="1" applyBorder="1" applyAlignment="1" applyProtection="1">
      <alignment vertical="center"/>
      <protection locked="0"/>
    </xf>
    <xf numFmtId="0" fontId="6" fillId="0" borderId="9" xfId="0" applyFont="1" applyBorder="1" applyAlignment="1" applyProtection="1">
      <alignment vertical="center"/>
      <protection locked="0"/>
    </xf>
    <xf numFmtId="0" fontId="7" fillId="4" borderId="0" xfId="0" applyFont="1" applyFill="1" applyAlignment="1" applyProtection="1">
      <alignment horizontal="left" vertical="center"/>
      <protection locked="0"/>
    </xf>
    <xf numFmtId="0" fontId="7" fillId="0" borderId="0" xfId="0" applyFont="1" applyAlignment="1" applyProtection="1">
      <alignment horizontal="left" vertical="center"/>
      <protection locked="0"/>
    </xf>
    <xf numFmtId="0" fontId="6" fillId="0" borderId="0" xfId="0" applyFont="1" applyFill="1" applyBorder="1" applyAlignment="1" applyProtection="1">
      <alignment horizontal="right" vertical="center" wrapText="1"/>
      <protection locked="0"/>
    </xf>
    <xf numFmtId="0" fontId="6" fillId="0" borderId="2" xfId="0" applyFont="1" applyFill="1" applyBorder="1" applyAlignment="1" applyProtection="1">
      <alignment horizontal="right" vertical="center" wrapText="1"/>
      <protection locked="0"/>
    </xf>
    <xf numFmtId="0" fontId="6" fillId="0" borderId="0" xfId="0" applyFont="1" applyBorder="1" applyAlignment="1" applyProtection="1">
      <alignment horizontal="right" vertical="center" wrapText="1"/>
      <protection locked="0"/>
    </xf>
    <xf numFmtId="0" fontId="6" fillId="0" borderId="2" xfId="0" applyFont="1" applyBorder="1" applyAlignment="1" applyProtection="1">
      <alignment horizontal="right" vertical="center" wrapText="1"/>
      <protection locked="0"/>
    </xf>
    <xf numFmtId="0" fontId="4" fillId="0" borderId="0" xfId="0" applyFont="1" applyAlignment="1" applyProtection="1">
      <alignment horizontal="right"/>
      <protection locked="0"/>
    </xf>
    <xf numFmtId="0" fontId="4" fillId="0" borderId="2" xfId="0" applyFont="1" applyBorder="1" applyAlignment="1" applyProtection="1">
      <alignment horizontal="right"/>
      <protection locked="0"/>
    </xf>
    <xf numFmtId="0" fontId="12" fillId="0" borderId="0" xfId="0" applyFont="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4" fillId="0" borderId="0" xfId="0" applyFont="1" applyBorder="1" applyAlignment="1">
      <alignment horizontal="left" wrapText="1"/>
    </xf>
    <xf numFmtId="0" fontId="4" fillId="0" borderId="0" xfId="0" applyFont="1" applyAlignment="1" applyProtection="1">
      <alignment horizontal="left" vertical="center" wrapText="1"/>
      <protection locked="0"/>
    </xf>
    <xf numFmtId="0" fontId="10" fillId="0" borderId="0" xfId="0" applyFont="1" applyAlignment="1" applyProtection="1">
      <alignment horizontal="left" vertical="top" wrapText="1"/>
      <protection locked="0"/>
    </xf>
    <xf numFmtId="0" fontId="25" fillId="0" borderId="0" xfId="0" applyFont="1" applyAlignment="1" applyProtection="1">
      <alignment horizontal="left" vertical="center" wrapText="1"/>
      <protection locked="0"/>
    </xf>
    <xf numFmtId="0" fontId="7" fillId="4" borderId="0" xfId="0" applyFont="1" applyFill="1" applyAlignment="1" applyProtection="1">
      <alignment horizontal="left" vertical="center" wrapText="1"/>
      <protection locked="0"/>
    </xf>
    <xf numFmtId="0" fontId="6" fillId="0" borderId="0" xfId="0" applyFont="1" applyAlignment="1" applyProtection="1">
      <alignment horizontal="left" vertical="center" wrapText="1"/>
      <protection locked="0"/>
    </xf>
  </cellXfs>
  <cellStyles count="5">
    <cellStyle name="Komma" xfId="4" builtinId="3"/>
    <cellStyle name="Komma 2" xfId="3" xr:uid="{00000000-0005-0000-0000-000001000000}"/>
    <cellStyle name="Standard" xfId="0" builtinId="0"/>
    <cellStyle name="Standard 2" xfId="1" xr:uid="{00000000-0005-0000-0000-000003000000}"/>
    <cellStyle name="Standard 3" xfId="2" xr:uid="{00000000-0005-0000-0000-000004000000}"/>
  </cellStyles>
  <dxfs count="20">
    <dxf>
      <font>
        <b/>
        <i val="0"/>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border diagonalUp="0" diagonalDown="0" outline="0">
        <left/>
        <right/>
        <top style="thin">
          <color indexed="64"/>
        </top>
        <bottom style="thin">
          <color indexed="64"/>
        </bottom>
      </border>
      <protection locked="1" hidden="0"/>
    </dxf>
    <dxf>
      <border outline="0">
        <left style="thin">
          <color indexed="64"/>
        </left>
        <right style="thin">
          <color indexed="64"/>
        </right>
        <top style="thin">
          <color indexed="64"/>
        </top>
      </border>
    </dxf>
    <dxf>
      <protection locked="1" hidden="0"/>
    </dxf>
    <dxf>
      <border outline="0">
        <bottom style="thin">
          <color indexed="64"/>
        </bottom>
      </border>
    </dxf>
    <dxf>
      <font>
        <b/>
        <i val="0"/>
        <strike val="0"/>
        <condense val="0"/>
        <extend val="0"/>
        <outline val="0"/>
        <shadow val="0"/>
        <u val="none"/>
        <vertAlign val="baseline"/>
        <sz val="11"/>
        <color theme="1"/>
        <name val="Calibri"/>
        <scheme val="minor"/>
      </font>
      <protection locked="1" hidden="0"/>
    </dxf>
    <dxf>
      <font>
        <b val="0"/>
        <i val="0"/>
        <strike val="0"/>
        <condense val="0"/>
        <extend val="0"/>
        <outline val="0"/>
        <shadow val="0"/>
        <u val="none"/>
        <vertAlign val="baseline"/>
        <sz val="11"/>
        <color auto="1"/>
        <name val="Calibri"/>
        <scheme val="minor"/>
      </font>
      <numFmt numFmtId="165" formatCode="#,##0.00\ &quot;€&quot;"/>
    </dxf>
    <dxf>
      <font>
        <b val="0"/>
        <i val="0"/>
        <strike val="0"/>
        <condense val="0"/>
        <extend val="0"/>
        <outline val="0"/>
        <shadow val="0"/>
        <u val="none"/>
        <vertAlign val="baseline"/>
        <sz val="11"/>
        <color auto="1"/>
        <name val="Calibri"/>
        <scheme val="minor"/>
      </font>
      <numFmt numFmtId="165" formatCode="#,##0.00\ &quot;€&quot;"/>
    </dxf>
    <dxf>
      <font>
        <b val="0"/>
        <i val="0"/>
        <strike val="0"/>
        <condense val="0"/>
        <extend val="0"/>
        <outline val="0"/>
        <shadow val="0"/>
        <u val="none"/>
        <vertAlign val="baseline"/>
        <sz val="11"/>
        <color auto="1"/>
        <name val="Calibri"/>
        <scheme val="minor"/>
      </font>
    </dxf>
  </dxfs>
  <tableStyles count="0" defaultTableStyle="TableStyleMedium2" defaultPivotStyle="PivotStyleLight16"/>
  <colors>
    <mruColors>
      <color rgb="FFFFFFCC"/>
      <color rgb="FFFFCC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565150</xdr:colOff>
          <xdr:row>62</xdr:row>
          <xdr:rowOff>57150</xdr:rowOff>
        </xdr:from>
        <xdr:to>
          <xdr:col>0</xdr:col>
          <xdr:colOff>914400</xdr:colOff>
          <xdr:row>62</xdr:row>
          <xdr:rowOff>273050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0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565150</xdr:colOff>
          <xdr:row>62</xdr:row>
          <xdr:rowOff>88900</xdr:rowOff>
        </xdr:from>
        <xdr:to>
          <xdr:col>0</xdr:col>
          <xdr:colOff>914400</xdr:colOff>
          <xdr:row>62</xdr:row>
          <xdr:rowOff>266700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488950</xdr:colOff>
          <xdr:row>54</xdr:row>
          <xdr:rowOff>12700</xdr:rowOff>
        </xdr:from>
        <xdr:to>
          <xdr:col>0</xdr:col>
          <xdr:colOff>793750</xdr:colOff>
          <xdr:row>55</xdr:row>
          <xdr:rowOff>38100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488950</xdr:colOff>
          <xdr:row>146</xdr:row>
          <xdr:rowOff>76200</xdr:rowOff>
        </xdr:from>
        <xdr:to>
          <xdr:col>0</xdr:col>
          <xdr:colOff>793750</xdr:colOff>
          <xdr:row>147</xdr:row>
          <xdr:rowOff>50800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488950</xdr:colOff>
          <xdr:row>145</xdr:row>
          <xdr:rowOff>69850</xdr:rowOff>
        </xdr:from>
        <xdr:to>
          <xdr:col>0</xdr:col>
          <xdr:colOff>793750</xdr:colOff>
          <xdr:row>146</xdr:row>
          <xdr:rowOff>50800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4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393700</xdr:colOff>
          <xdr:row>7</xdr:row>
          <xdr:rowOff>12700</xdr:rowOff>
        </xdr:from>
        <xdr:to>
          <xdr:col>0</xdr:col>
          <xdr:colOff>628650</xdr:colOff>
          <xdr:row>8</xdr:row>
          <xdr:rowOff>19050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5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9</xdr:row>
          <xdr:rowOff>12700</xdr:rowOff>
        </xdr:from>
        <xdr:to>
          <xdr:col>0</xdr:col>
          <xdr:colOff>628650</xdr:colOff>
          <xdr:row>10</xdr:row>
          <xdr:rowOff>19050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5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11</xdr:row>
          <xdr:rowOff>12700</xdr:rowOff>
        </xdr:from>
        <xdr:to>
          <xdr:col>0</xdr:col>
          <xdr:colOff>628650</xdr:colOff>
          <xdr:row>12</xdr:row>
          <xdr:rowOff>19050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5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8</xdr:row>
          <xdr:rowOff>12700</xdr:rowOff>
        </xdr:from>
        <xdr:to>
          <xdr:col>0</xdr:col>
          <xdr:colOff>628650</xdr:colOff>
          <xdr:row>9</xdr:row>
          <xdr:rowOff>19050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5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10</xdr:row>
          <xdr:rowOff>12700</xdr:rowOff>
        </xdr:from>
        <xdr:to>
          <xdr:col>0</xdr:col>
          <xdr:colOff>628650</xdr:colOff>
          <xdr:row>11</xdr:row>
          <xdr:rowOff>19050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5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e2" displayName="Tabelle2" ref="A4:C20" totalsRowShown="0">
  <autoFilter ref="A4:C20" xr:uid="{00000000-0009-0000-0100-000002000000}"/>
  <tableColumns count="3">
    <tableColumn id="1" xr3:uid="{00000000-0010-0000-0000-000001000000}" name="Spalte1" dataDxfId="19"/>
    <tableColumn id="2" xr3:uid="{00000000-0010-0000-0000-000002000000}" name="max. Bruttosumme" dataDxfId="18"/>
    <tableColumn id="3" xr3:uid="{00000000-0010-0000-0000-000003000000}" name="max. BCP-Anteil" dataDxfId="17"/>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elle32" displayName="Tabelle32" ref="A1:A13" totalsRowShown="0" headerRowDxfId="16" dataDxfId="14" headerRowBorderDxfId="15" tableBorderDxfId="13">
  <autoFilter ref="A1:A13" xr:uid="{00000000-0009-0000-0100-000001000000}"/>
  <tableColumns count="1">
    <tableColumn id="1" xr3:uid="{00000000-0010-0000-0100-000001000000}" name="Liste der Hochschulen" dataDxfId="12"/>
  </tableColumns>
  <tableStyleInfo name="TableStyleLight13"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5.vml"/><Relationship Id="rId7" Type="http://schemas.openxmlformats.org/officeDocument/2006/relationships/ctrlProp" Target="../ctrlProps/ctrlProp9.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92D050"/>
  </sheetPr>
  <dimension ref="A1:J73"/>
  <sheetViews>
    <sheetView zoomScale="160" zoomScaleNormal="160" workbookViewId="0">
      <selection activeCell="E39" sqref="E39"/>
    </sheetView>
  </sheetViews>
  <sheetFormatPr baseColWidth="10" defaultColWidth="11.453125" defaultRowHeight="14.5" x14ac:dyDescent="0.35"/>
  <cols>
    <col min="1" max="1" width="21.7265625" style="3" customWidth="1"/>
    <col min="2" max="2" width="49.7265625" style="3" customWidth="1"/>
    <col min="3" max="4" width="11.7265625" style="3" customWidth="1"/>
    <col min="5" max="16384" width="11.453125" style="1"/>
  </cols>
  <sheetData>
    <row r="1" spans="1:4" s="24" customFormat="1" ht="15" customHeight="1" x14ac:dyDescent="0.35">
      <c r="A1" s="87" t="s">
        <v>114</v>
      </c>
      <c r="B1" s="2"/>
      <c r="C1" s="2"/>
      <c r="D1" s="107"/>
    </row>
    <row r="2" spans="1:4" s="24" customFormat="1" ht="15" customHeight="1" x14ac:dyDescent="0.35">
      <c r="A2" s="2"/>
      <c r="B2" s="2"/>
      <c r="C2" s="2"/>
      <c r="D2" s="107"/>
    </row>
    <row r="3" spans="1:4" s="24" customFormat="1" ht="30" customHeight="1" x14ac:dyDescent="0.35">
      <c r="A3" s="208" t="s">
        <v>101</v>
      </c>
      <c r="B3" s="208"/>
      <c r="C3" s="208"/>
      <c r="D3" s="108"/>
    </row>
    <row r="4" spans="1:4" s="24" customFormat="1" ht="18" customHeight="1" x14ac:dyDescent="0.35">
      <c r="A4" s="214" t="s">
        <v>102</v>
      </c>
      <c r="B4" s="214"/>
      <c r="C4" s="214"/>
      <c r="D4" s="108"/>
    </row>
    <row r="5" spans="1:4" s="24" customFormat="1" ht="15" customHeight="1" x14ac:dyDescent="0.35">
      <c r="A5" s="153"/>
      <c r="B5" s="153"/>
      <c r="C5" s="153"/>
      <c r="D5" s="108"/>
    </row>
    <row r="6" spans="1:4" s="24" customFormat="1" ht="15.65" customHeight="1" x14ac:dyDescent="0.35">
      <c r="A6" s="153" t="s">
        <v>10</v>
      </c>
      <c r="B6" s="207" t="s">
        <v>96</v>
      </c>
      <c r="C6" s="207"/>
      <c r="D6" s="108"/>
    </row>
    <row r="7" spans="1:4" s="24" customFormat="1" ht="15" customHeight="1" x14ac:dyDescent="0.35">
      <c r="A7" s="153"/>
      <c r="B7" s="153"/>
      <c r="C7" s="153"/>
      <c r="D7" s="108"/>
    </row>
    <row r="8" spans="1:4" s="24" customFormat="1" ht="15" customHeight="1" x14ac:dyDescent="0.35">
      <c r="A8" s="209" t="s">
        <v>103</v>
      </c>
      <c r="B8" s="209"/>
      <c r="C8" s="209"/>
      <c r="D8" s="109"/>
    </row>
    <row r="9" spans="1:4" s="20" customFormat="1" ht="7.5" customHeight="1" x14ac:dyDescent="0.3">
      <c r="A9" s="86"/>
      <c r="B9" s="85"/>
      <c r="C9" s="85"/>
      <c r="D9" s="110"/>
    </row>
    <row r="10" spans="1:4" s="20" customFormat="1" ht="13.5" customHeight="1" x14ac:dyDescent="0.3">
      <c r="A10" s="213" t="s">
        <v>14</v>
      </c>
      <c r="B10" s="213"/>
      <c r="C10" s="213"/>
      <c r="D10" s="111"/>
    </row>
    <row r="11" spans="1:4" s="20" customFormat="1" ht="6" customHeight="1" x14ac:dyDescent="0.3">
      <c r="A11" s="21"/>
      <c r="B11" s="54"/>
      <c r="C11" s="21"/>
      <c r="D11" s="111"/>
    </row>
    <row r="12" spans="1:4" s="20" customFormat="1" ht="15" customHeight="1" x14ac:dyDescent="0.3">
      <c r="A12" s="210" t="s">
        <v>0</v>
      </c>
      <c r="B12" s="210"/>
      <c r="C12" s="210"/>
      <c r="D12" s="112"/>
    </row>
    <row r="13" spans="1:4" s="20" customFormat="1" ht="15" customHeight="1" x14ac:dyDescent="0.3">
      <c r="A13" s="21"/>
      <c r="B13" s="21"/>
      <c r="C13" s="21"/>
      <c r="D13" s="111"/>
    </row>
    <row r="14" spans="1:4" s="20" customFormat="1" ht="15" customHeight="1" x14ac:dyDescent="0.3">
      <c r="A14" s="211" t="s">
        <v>1</v>
      </c>
      <c r="B14" s="212"/>
      <c r="C14" s="66">
        <v>0</v>
      </c>
      <c r="D14" s="113"/>
    </row>
    <row r="15" spans="1:4" s="20" customFormat="1" ht="15" customHeight="1" x14ac:dyDescent="0.3">
      <c r="A15" s="21"/>
      <c r="B15" s="67"/>
      <c r="C15" s="68"/>
      <c r="D15" s="113"/>
    </row>
    <row r="16" spans="1:4" s="20" customFormat="1" ht="15" customHeight="1" x14ac:dyDescent="0.3">
      <c r="A16" s="91" t="s">
        <v>11</v>
      </c>
      <c r="B16" s="92"/>
      <c r="C16" s="66"/>
      <c r="D16" s="113"/>
    </row>
    <row r="17" spans="1:4" s="20" customFormat="1" ht="15" customHeight="1" x14ac:dyDescent="0.3">
      <c r="A17" s="21"/>
      <c r="B17" s="21"/>
      <c r="C17" s="67"/>
      <c r="D17" s="113"/>
    </row>
    <row r="18" spans="1:4" s="20" customFormat="1" ht="15" customHeight="1" x14ac:dyDescent="0.3">
      <c r="A18" s="91" t="s">
        <v>5</v>
      </c>
      <c r="B18" s="92"/>
      <c r="C18" s="141">
        <f>C14+C16</f>
        <v>0</v>
      </c>
      <c r="D18" s="113"/>
    </row>
    <row r="19" spans="1:4" s="20" customFormat="1" ht="15" customHeight="1" x14ac:dyDescent="0.3">
      <c r="A19" s="21"/>
      <c r="B19" s="21"/>
      <c r="C19" s="21"/>
      <c r="D19" s="111"/>
    </row>
    <row r="20" spans="1:4" s="20" customFormat="1" ht="15" customHeight="1" x14ac:dyDescent="0.3">
      <c r="A20" s="21"/>
      <c r="B20" s="21"/>
      <c r="C20" s="21"/>
      <c r="D20" s="111"/>
    </row>
    <row r="21" spans="1:4" s="20" customFormat="1" ht="15" customHeight="1" x14ac:dyDescent="0.3">
      <c r="A21" s="210" t="s">
        <v>3</v>
      </c>
      <c r="B21" s="210"/>
      <c r="C21" s="210"/>
      <c r="D21" s="112"/>
    </row>
    <row r="22" spans="1:4" s="20" customFormat="1" ht="15" customHeight="1" x14ac:dyDescent="0.3">
      <c r="A22" s="21"/>
      <c r="B22" s="21"/>
      <c r="C22" s="21"/>
      <c r="D22" s="111"/>
    </row>
    <row r="23" spans="1:4" s="20" customFormat="1" ht="25" customHeight="1" x14ac:dyDescent="0.3">
      <c r="A23" s="226" t="s">
        <v>38</v>
      </c>
      <c r="B23" s="226"/>
      <c r="C23" s="21"/>
      <c r="D23" s="111"/>
    </row>
    <row r="24" spans="1:4" s="20" customFormat="1" ht="15" customHeight="1" x14ac:dyDescent="0.3">
      <c r="A24" s="52" t="s">
        <v>30</v>
      </c>
      <c r="B24" s="81" t="s">
        <v>32</v>
      </c>
      <c r="C24" s="21"/>
      <c r="D24" s="111"/>
    </row>
    <row r="25" spans="1:4" s="20" customFormat="1" ht="15" customHeight="1" x14ac:dyDescent="0.3">
      <c r="A25" s="52" t="s">
        <v>35</v>
      </c>
      <c r="B25" s="81" t="s">
        <v>32</v>
      </c>
      <c r="C25" s="21"/>
      <c r="D25" s="111"/>
    </row>
    <row r="26" spans="1:4" s="20" customFormat="1" ht="18" customHeight="1" x14ac:dyDescent="0.3">
      <c r="A26" s="223" t="s">
        <v>33</v>
      </c>
      <c r="B26" s="225"/>
      <c r="C26" s="66"/>
      <c r="D26" s="111"/>
    </row>
    <row r="27" spans="1:4" s="20" customFormat="1" ht="22.5" customHeight="1" x14ac:dyDescent="0.3">
      <c r="A27" s="223" t="s">
        <v>37</v>
      </c>
      <c r="B27" s="225"/>
      <c r="C27" s="66"/>
      <c r="D27" s="114"/>
    </row>
    <row r="28" spans="1:4" s="20" customFormat="1" ht="24.75" customHeight="1" x14ac:dyDescent="0.3">
      <c r="A28" s="223" t="s">
        <v>37</v>
      </c>
      <c r="B28" s="225"/>
      <c r="C28" s="66"/>
      <c r="D28" s="27"/>
    </row>
    <row r="29" spans="1:4" s="20" customFormat="1" ht="15.75" customHeight="1" x14ac:dyDescent="0.3">
      <c r="A29" s="223" t="s">
        <v>41</v>
      </c>
      <c r="B29" s="223"/>
      <c r="C29" s="15"/>
      <c r="D29" s="27"/>
    </row>
    <row r="30" spans="1:4" s="20" customFormat="1" ht="15" customHeight="1" x14ac:dyDescent="0.3">
      <c r="A30" s="85"/>
      <c r="B30" s="77"/>
      <c r="C30" s="78"/>
      <c r="D30" s="111"/>
    </row>
    <row r="31" spans="1:4" s="20" customFormat="1" ht="15" customHeight="1" x14ac:dyDescent="0.3">
      <c r="A31" s="21"/>
      <c r="B31" s="69" t="s">
        <v>12</v>
      </c>
      <c r="C31" s="141">
        <f>SUM(C$26:C$30)</f>
        <v>0</v>
      </c>
      <c r="D31" s="113"/>
    </row>
    <row r="32" spans="1:4" s="20" customFormat="1" ht="15" customHeight="1" x14ac:dyDescent="0.3">
      <c r="A32" s="21"/>
      <c r="B32" s="58" t="s">
        <v>19</v>
      </c>
      <c r="C32" s="66"/>
      <c r="D32" s="113"/>
    </row>
    <row r="33" spans="1:10" s="20" customFormat="1" ht="15" customHeight="1" x14ac:dyDescent="0.3">
      <c r="A33" s="21"/>
      <c r="B33" s="79" t="s">
        <v>31</v>
      </c>
      <c r="C33" s="141">
        <f>IF(C$31&gt;=C$32,C$32,C$31)</f>
        <v>0</v>
      </c>
      <c r="D33" s="113"/>
      <c r="H33" s="35"/>
      <c r="I33" s="35"/>
      <c r="J33" s="35"/>
    </row>
    <row r="34" spans="1:10" s="20" customFormat="1" ht="13" x14ac:dyDescent="0.3">
      <c r="A34" s="21"/>
      <c r="B34" s="71"/>
      <c r="C34" s="68"/>
      <c r="D34" s="111"/>
    </row>
    <row r="35" spans="1:10" s="20" customFormat="1" ht="13" x14ac:dyDescent="0.3">
      <c r="A35" s="227" t="s">
        <v>39</v>
      </c>
      <c r="B35" s="228"/>
      <c r="C35" s="21"/>
      <c r="D35" s="111"/>
    </row>
    <row r="36" spans="1:10" s="20" customFormat="1" ht="13" x14ac:dyDescent="0.3">
      <c r="A36" s="52" t="s">
        <v>30</v>
      </c>
      <c r="B36" s="81" t="s">
        <v>32</v>
      </c>
      <c r="C36" s="21"/>
      <c r="D36" s="111"/>
    </row>
    <row r="37" spans="1:10" s="20" customFormat="1" ht="13" x14ac:dyDescent="0.3">
      <c r="A37" s="52" t="s">
        <v>35</v>
      </c>
      <c r="B37" s="81" t="s">
        <v>32</v>
      </c>
      <c r="C37" s="21"/>
      <c r="D37" s="111"/>
    </row>
    <row r="38" spans="1:10" s="20" customFormat="1" ht="21.5" customHeight="1" x14ac:dyDescent="0.3">
      <c r="A38" s="223" t="s">
        <v>33</v>
      </c>
      <c r="B38" s="225"/>
      <c r="C38" s="66"/>
      <c r="D38" s="111"/>
    </row>
    <row r="39" spans="1:10" s="20" customFormat="1" ht="25" customHeight="1" x14ac:dyDescent="0.3">
      <c r="A39" s="223" t="s">
        <v>37</v>
      </c>
      <c r="B39" s="225"/>
      <c r="C39" s="66"/>
      <c r="D39" s="114"/>
    </row>
    <row r="40" spans="1:10" s="20" customFormat="1" ht="25" customHeight="1" x14ac:dyDescent="0.3">
      <c r="A40" s="223" t="s">
        <v>37</v>
      </c>
      <c r="B40" s="225"/>
      <c r="C40" s="66"/>
      <c r="D40" s="27"/>
    </row>
    <row r="41" spans="1:10" s="20" customFormat="1" ht="13" x14ac:dyDescent="0.3">
      <c r="A41" s="223" t="s">
        <v>41</v>
      </c>
      <c r="B41" s="224"/>
      <c r="C41" s="27"/>
      <c r="D41" s="27"/>
    </row>
    <row r="42" spans="1:10" s="20" customFormat="1" ht="13" x14ac:dyDescent="0.3">
      <c r="A42" s="88"/>
      <c r="B42" s="77"/>
      <c r="C42" s="78"/>
      <c r="D42" s="111"/>
    </row>
    <row r="43" spans="1:10" s="20" customFormat="1" ht="13" x14ac:dyDescent="0.3">
      <c r="A43" s="21"/>
      <c r="B43" s="69" t="s">
        <v>12</v>
      </c>
      <c r="C43" s="141">
        <f>SUM(C$35:C$42)</f>
        <v>0</v>
      </c>
      <c r="D43" s="113"/>
    </row>
    <row r="44" spans="1:10" s="20" customFormat="1" ht="13" x14ac:dyDescent="0.3">
      <c r="A44" s="21"/>
      <c r="B44" s="58" t="s">
        <v>19</v>
      </c>
      <c r="C44" s="66"/>
      <c r="D44" s="113"/>
    </row>
    <row r="45" spans="1:10" s="20" customFormat="1" ht="13" x14ac:dyDescent="0.3">
      <c r="A45" s="21"/>
      <c r="B45" s="79" t="s">
        <v>31</v>
      </c>
      <c r="C45" s="141">
        <f>IF(C$43&gt;=C$44,C$44,C$43)</f>
        <v>0</v>
      </c>
      <c r="D45" s="113"/>
      <c r="H45" s="35"/>
      <c r="I45" s="35"/>
      <c r="J45" s="35"/>
    </row>
    <row r="46" spans="1:10" s="20" customFormat="1" ht="13" x14ac:dyDescent="0.3">
      <c r="A46" s="21"/>
      <c r="B46" s="79"/>
      <c r="D46" s="113"/>
      <c r="H46" s="35"/>
      <c r="I46" s="35"/>
      <c r="J46" s="35"/>
    </row>
    <row r="47" spans="1:10" s="20" customFormat="1" ht="13" x14ac:dyDescent="0.3">
      <c r="A47" s="21" t="s">
        <v>4</v>
      </c>
      <c r="B47" s="21"/>
      <c r="C47" s="21"/>
      <c r="D47" s="111"/>
    </row>
    <row r="48" spans="1:10" s="80" customFormat="1" ht="40" customHeight="1" x14ac:dyDescent="0.3">
      <c r="A48" s="220" t="s">
        <v>34</v>
      </c>
      <c r="B48" s="221"/>
      <c r="C48" s="222"/>
      <c r="D48" s="115"/>
    </row>
    <row r="49" spans="1:4" s="20" customFormat="1" ht="15" customHeight="1" x14ac:dyDescent="0.3">
      <c r="A49" s="21"/>
      <c r="B49" s="21"/>
      <c r="C49" s="21"/>
      <c r="D49" s="111"/>
    </row>
    <row r="50" spans="1:4" s="20" customFormat="1" ht="15" customHeight="1" x14ac:dyDescent="0.3">
      <c r="A50" s="210" t="s">
        <v>115</v>
      </c>
      <c r="B50" s="210"/>
      <c r="C50" s="210"/>
      <c r="D50" s="112"/>
    </row>
    <row r="51" spans="1:4" s="20" customFormat="1" ht="15" customHeight="1" x14ac:dyDescent="0.3">
      <c r="A51" s="21"/>
      <c r="B51" s="21"/>
      <c r="C51" s="21"/>
      <c r="D51" s="111"/>
    </row>
    <row r="52" spans="1:4" s="20" customFormat="1" ht="15" customHeight="1" x14ac:dyDescent="0.3">
      <c r="A52" s="21" t="s">
        <v>5</v>
      </c>
      <c r="B52" s="21"/>
      <c r="C52" s="141">
        <f>C$18</f>
        <v>0</v>
      </c>
      <c r="D52" s="113"/>
    </row>
    <row r="53" spans="1:4" s="20" customFormat="1" ht="15" customHeight="1" x14ac:dyDescent="0.3">
      <c r="A53" s="21"/>
      <c r="B53" s="21"/>
      <c r="C53" s="21"/>
      <c r="D53" s="113"/>
    </row>
    <row r="54" spans="1:4" s="20" customFormat="1" ht="15" customHeight="1" x14ac:dyDescent="0.3">
      <c r="A54" s="21" t="s">
        <v>6</v>
      </c>
      <c r="B54" s="21"/>
      <c r="C54" s="206">
        <f>C$31+C$43</f>
        <v>0</v>
      </c>
      <c r="D54" s="113"/>
    </row>
    <row r="55" spans="1:4" s="20" customFormat="1" ht="15" customHeight="1" x14ac:dyDescent="0.3">
      <c r="A55" s="21"/>
      <c r="B55" s="72"/>
      <c r="C55" s="68"/>
      <c r="D55" s="113"/>
    </row>
    <row r="56" spans="1:4" s="20" customFormat="1" ht="15" customHeight="1" x14ac:dyDescent="0.3">
      <c r="A56" s="21" t="s">
        <v>13</v>
      </c>
      <c r="B56" s="72"/>
      <c r="C56" s="141">
        <f>C$45+C$33</f>
        <v>0</v>
      </c>
      <c r="D56" s="113"/>
    </row>
    <row r="57" spans="1:4" s="20" customFormat="1" ht="15" customHeight="1" x14ac:dyDescent="0.3">
      <c r="A57" s="21"/>
      <c r="B57" s="21"/>
      <c r="C57" s="68"/>
      <c r="D57" s="113"/>
    </row>
    <row r="58" spans="1:4" s="20" customFormat="1" ht="15" customHeight="1" x14ac:dyDescent="0.3">
      <c r="A58" s="21" t="s">
        <v>21</v>
      </c>
      <c r="B58" s="21"/>
      <c r="C58" s="141">
        <f>C$52-C$56</f>
        <v>0</v>
      </c>
      <c r="D58" s="113"/>
    </row>
    <row r="59" spans="1:4" s="20" customFormat="1" ht="15" customHeight="1" x14ac:dyDescent="0.3">
      <c r="A59" s="21"/>
      <c r="B59" s="21"/>
      <c r="C59" s="21"/>
      <c r="D59" s="111"/>
    </row>
    <row r="60" spans="1:4" s="20" customFormat="1" ht="15" customHeight="1" x14ac:dyDescent="0.3">
      <c r="A60" s="21"/>
      <c r="B60" s="68"/>
      <c r="C60" s="68"/>
      <c r="D60" s="116"/>
    </row>
    <row r="61" spans="1:4" s="20" customFormat="1" ht="15" customHeight="1" x14ac:dyDescent="0.3">
      <c r="A61" s="215" t="s">
        <v>104</v>
      </c>
      <c r="B61" s="215"/>
      <c r="C61" s="215"/>
      <c r="D61" s="116"/>
    </row>
    <row r="62" spans="1:4" s="20" customFormat="1" ht="6.75" customHeight="1" x14ac:dyDescent="0.3">
      <c r="A62" s="93"/>
      <c r="B62" s="93"/>
      <c r="C62" s="93"/>
      <c r="D62" s="116"/>
    </row>
    <row r="63" spans="1:4" s="20" customFormat="1" ht="30" customHeight="1" x14ac:dyDescent="0.3">
      <c r="B63" s="216" t="s">
        <v>28</v>
      </c>
      <c r="C63" s="216"/>
      <c r="D63" s="111"/>
    </row>
    <row r="64" spans="1:4" s="20" customFormat="1" ht="14.5" customHeight="1" x14ac:dyDescent="0.3">
      <c r="C64" s="67"/>
      <c r="D64" s="111"/>
    </row>
    <row r="65" spans="1:4" s="20" customFormat="1" ht="15" customHeight="1" x14ac:dyDescent="0.3">
      <c r="A65" s="219" t="s">
        <v>8</v>
      </c>
      <c r="B65" s="219"/>
      <c r="C65" s="219"/>
      <c r="D65" s="111"/>
    </row>
    <row r="66" spans="1:4" s="20" customFormat="1" ht="85.5" customHeight="1" x14ac:dyDescent="0.3">
      <c r="A66" s="217" t="s">
        <v>40</v>
      </c>
      <c r="B66" s="218"/>
      <c r="C66" s="218"/>
      <c r="D66" s="111"/>
    </row>
    <row r="67" spans="1:4" s="20" customFormat="1" ht="15" customHeight="1" x14ac:dyDescent="0.3">
      <c r="A67" s="21"/>
      <c r="B67" s="21"/>
      <c r="C67" s="21"/>
      <c r="D67" s="21"/>
    </row>
    <row r="68" spans="1:4" s="20" customFormat="1" ht="15" customHeight="1" x14ac:dyDescent="0.3">
      <c r="A68" s="21"/>
      <c r="B68" s="21"/>
      <c r="C68" s="21"/>
      <c r="D68" s="21"/>
    </row>
    <row r="69" spans="1:4" s="20" customFormat="1" ht="15" customHeight="1" x14ac:dyDescent="0.3">
      <c r="A69" s="21"/>
      <c r="B69" s="21"/>
      <c r="C69" s="21"/>
      <c r="D69" s="21"/>
    </row>
    <row r="70" spans="1:4" s="20" customFormat="1" ht="15" customHeight="1" x14ac:dyDescent="0.3">
      <c r="A70" s="21"/>
      <c r="B70" s="21"/>
      <c r="C70" s="21"/>
      <c r="D70" s="21"/>
    </row>
    <row r="71" spans="1:4" s="20" customFormat="1" ht="15" customHeight="1" x14ac:dyDescent="0.3">
      <c r="A71" s="21"/>
      <c r="B71" s="21"/>
      <c r="C71" s="21"/>
      <c r="D71" s="21"/>
    </row>
    <row r="72" spans="1:4" s="20" customFormat="1" ht="15" customHeight="1" x14ac:dyDescent="0.3">
      <c r="A72" s="21"/>
      <c r="B72" s="21"/>
      <c r="C72" s="21"/>
      <c r="D72" s="21"/>
    </row>
    <row r="73" spans="1:4" s="20" customFormat="1" ht="15" customHeight="1" x14ac:dyDescent="0.3">
      <c r="A73" s="21"/>
      <c r="B73" s="72"/>
      <c r="C73" s="72"/>
      <c r="D73" s="72"/>
    </row>
  </sheetData>
  <sheetProtection insertRows="0" deleteRows="0"/>
  <protectedRanges>
    <protectedRange password="CDCA" sqref="C31" name="Summe zu Maßnahme 1"/>
  </protectedRanges>
  <mergeCells count="24">
    <mergeCell ref="A41:B41"/>
    <mergeCell ref="A40:B40"/>
    <mergeCell ref="A26:B26"/>
    <mergeCell ref="A27:B27"/>
    <mergeCell ref="A21:C21"/>
    <mergeCell ref="A23:B23"/>
    <mergeCell ref="A35:B35"/>
    <mergeCell ref="A38:B38"/>
    <mergeCell ref="A39:B39"/>
    <mergeCell ref="A28:B28"/>
    <mergeCell ref="A29:B29"/>
    <mergeCell ref="A61:C61"/>
    <mergeCell ref="B63:C63"/>
    <mergeCell ref="A66:C66"/>
    <mergeCell ref="A65:C65"/>
    <mergeCell ref="A48:C48"/>
    <mergeCell ref="A50:C50"/>
    <mergeCell ref="B6:C6"/>
    <mergeCell ref="A3:C3"/>
    <mergeCell ref="A8:C8"/>
    <mergeCell ref="A12:C12"/>
    <mergeCell ref="A14:B14"/>
    <mergeCell ref="A10:C10"/>
    <mergeCell ref="A4:C4"/>
  </mergeCells>
  <dataValidations xWindow="673" yWindow="554" count="11">
    <dataValidation operator="lessThan" showInputMessage="1" showErrorMessage="1" errorTitle="Geschäftsstelle (GS)" error="wird von der GS ausgefüllt" promptTitle="Hinweis" prompt="automatisiert; wird von BCP-GS geprüft._x000a__x000a_Sofern sich der Förderzeitraum im Abrechnungsjahr gegenüber dem im Bescheid festgelegten Bewilligungszeitraum verkürzt, verringern sich die förderfähigen Ausgaben anteilig." sqref="C56" xr:uid="{00000000-0002-0000-0000-000000000000}"/>
    <dataValidation allowBlank="1" showInputMessage="1" showErrorMessage="1" promptTitle="Hinweis" prompt="automatisiert" sqref="C18 C52 C31" xr:uid="{00000000-0002-0000-0000-000001000000}"/>
    <dataValidation allowBlank="1" showInputMessage="1" showErrorMessage="1" promptTitle="Hinweis" prompt="automatisiert; wird von BCP-GS geprüft._x000a__x000a_Sofern sich der Förderzeitraum im Abrechnungsjahr gegenüber dem im Bescheid festgelegten Bewilligungszeitraum verkürzt, verringern sich die förderfähigen Ausgaben anteilig." sqref="C33 C45:C46" xr:uid="{00000000-0002-0000-0000-000002000000}"/>
    <dataValidation allowBlank="1" showInputMessage="1" showErrorMessage="1" promptTitle="Hinweis" prompt="automatisiert; wird von BCP-GS geprüft." sqref="C58" xr:uid="{00000000-0002-0000-0000-000003000000}"/>
    <dataValidation allowBlank="1" showInputMessage="1" showErrorMessage="1" promptTitle="Hinweis" prompt="Bitte Beantragung für jede einzelne Maßnahme (Mittelausgleich, Mittelübertrag mit Verwendungszweck, Mittelübertrag zur Verrechnung) kurz begründen." sqref="A65:C65" xr:uid="{00000000-0002-0000-0000-000004000000}"/>
    <dataValidation allowBlank="1" showInputMessage="1" showErrorMessage="1" promptTitle="Hinweis" prompt="Soweit bereits zugewiesene Fördermittel im vergangenen Haushaltsjahr nicht verausgabt wurden, können diese zweckgebunden in das nächste Haushaltsjahr übertragen werden. Alternativ werden die nicht verausgabten Mittel verrechnet._x000a_" sqref="B63:C63" xr:uid="{00000000-0002-0000-0000-000005000000}"/>
    <dataValidation type="decimal" errorStyle="information" operator="greaterThanOrEqual" allowBlank="1" showInputMessage="1" showErrorMessage="1" errorTitle="Hinweis" error="Die Summe der Ausgaben muss größer/gleich der förderfähigen Ausgaben sein." promptTitle="Hinweis" prompt="automatisiert" sqref="C54" xr:uid="{00000000-0002-0000-0000-000006000000}">
      <formula1>C$56</formula1>
    </dataValidation>
    <dataValidation allowBlank="1" showInputMessage="1" showErrorMessage="1" promptTitle="Hinweis" prompt="Pauschalen für Professuren (inkl. Ausstattung mit personellen Ressourcen):_x000a__x000a_Universitäten inkl. UdK und Charité: 150.000 € p.a._x000a__x000a_Künstlerische Hochschulen: 108.000 € p.a._x000a__x000a_Fachhochschulen: 106.800 € p.a." sqref="C38" xr:uid="{00000000-0002-0000-0000-000007000000}"/>
    <dataValidation allowBlank="1" showInputMessage="1" showErrorMessage="1" promptTitle="Hinweis" sqref="C40" xr:uid="{00000000-0002-0000-0000-000008000000}"/>
    <dataValidation allowBlank="1" showInputMessage="1" showErrorMessage="1" promptTitle="Hinweis" prompt="Pauschalen für Professuren (inkl. Ausstattung mit personellen Ressourcen):_x000a__x000a_Universitäten inkl. UdK und Charité: 150.000 € p.a._x000a__x000a_Künstlerische Hochschulen: 108.000 € p.a._x000a__x000a_Fachhochschulen: 106.800 € p.a." sqref="C26" xr:uid="{90DE70AF-863C-4863-926C-3F3D0AFA13A2}"/>
    <dataValidation allowBlank="1" showInputMessage="1" showErrorMessage="1" promptTitle="Hinweis" sqref="C39" xr:uid="{7DBBB716-8FD7-409F-A06C-CAC9F7B02345}"/>
  </dataValidations>
  <pageMargins left="0.9055118110236221" right="0.59055118110236227"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8" r:id="rId4" name="Check Box 2">
              <controlPr locked="0" defaultSize="0" autoFill="0" autoLine="0" autoPict="0">
                <anchor moveWithCells="1">
                  <from>
                    <xdr:col>0</xdr:col>
                    <xdr:colOff>565150</xdr:colOff>
                    <xdr:row>62</xdr:row>
                    <xdr:rowOff>57150</xdr:rowOff>
                  </from>
                  <to>
                    <xdr:col>0</xdr:col>
                    <xdr:colOff>914400</xdr:colOff>
                    <xdr:row>62</xdr:row>
                    <xdr:rowOff>279400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673" yWindow="554" count="1">
        <x14:dataValidation type="list" allowBlank="1" showInputMessage="1" showErrorMessage="1" xr:uid="{00000000-0002-0000-0000-000009000000}">
          <x14:formula1>
            <xm:f>HS_ListeII!$A$2:$A$12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rgb="FF92D050"/>
  </sheetPr>
  <dimension ref="A1:F70"/>
  <sheetViews>
    <sheetView topLeftCell="A47" workbookViewId="0">
      <selection activeCell="C35" sqref="C35"/>
    </sheetView>
  </sheetViews>
  <sheetFormatPr baseColWidth="10" defaultColWidth="10.81640625" defaultRowHeight="14.5" x14ac:dyDescent="0.35"/>
  <cols>
    <col min="1" max="1" width="25.54296875" style="155" customWidth="1"/>
    <col min="2" max="2" width="35.54296875" style="155" customWidth="1"/>
    <col min="3" max="4" width="11.54296875" style="155" customWidth="1"/>
    <col min="5" max="16384" width="10.81640625" style="186"/>
  </cols>
  <sheetData>
    <row r="1" spans="1:6" x14ac:dyDescent="0.35">
      <c r="A1" s="154" t="s">
        <v>114</v>
      </c>
    </row>
    <row r="2" spans="1:6" x14ac:dyDescent="0.35">
      <c r="A2" s="154"/>
    </row>
    <row r="3" spans="1:6" ht="28.5" customHeight="1" x14ac:dyDescent="0.25">
      <c r="A3" s="208" t="s">
        <v>101</v>
      </c>
      <c r="B3" s="208"/>
      <c r="C3" s="208"/>
      <c r="D3" s="208"/>
    </row>
    <row r="4" spans="1:6" ht="14.5" customHeight="1" x14ac:dyDescent="0.35">
      <c r="A4" s="214" t="s">
        <v>102</v>
      </c>
      <c r="B4" s="214"/>
      <c r="C4" s="214"/>
    </row>
    <row r="5" spans="1:6" x14ac:dyDescent="0.35">
      <c r="A5" s="154"/>
    </row>
    <row r="6" spans="1:6" x14ac:dyDescent="0.25">
      <c r="A6" s="156" t="s">
        <v>10</v>
      </c>
      <c r="B6" s="229" t="s">
        <v>96</v>
      </c>
      <c r="C6" s="230"/>
      <c r="D6" s="231"/>
      <c r="F6" s="187"/>
    </row>
    <row r="7" spans="1:6" x14ac:dyDescent="0.35">
      <c r="A7" s="156"/>
    </row>
    <row r="8" spans="1:6" x14ac:dyDescent="0.35">
      <c r="A8" s="154" t="s">
        <v>105</v>
      </c>
      <c r="C8" s="157"/>
      <c r="F8" s="187"/>
    </row>
    <row r="9" spans="1:6" x14ac:dyDescent="0.35">
      <c r="A9" s="158"/>
      <c r="B9" s="159"/>
      <c r="C9" s="157"/>
      <c r="D9" s="159"/>
    </row>
    <row r="10" spans="1:6" x14ac:dyDescent="0.35">
      <c r="A10" s="160" t="s">
        <v>14</v>
      </c>
      <c r="B10" s="159"/>
      <c r="C10" s="157"/>
      <c r="D10" s="159"/>
    </row>
    <row r="11" spans="1:6" ht="15" customHeight="1" x14ac:dyDescent="0.3">
      <c r="A11" s="159"/>
      <c r="B11" s="159"/>
      <c r="C11" s="159"/>
      <c r="D11" s="159"/>
    </row>
    <row r="12" spans="1:6" ht="13" x14ac:dyDescent="0.25">
      <c r="A12" s="161" t="s">
        <v>0</v>
      </c>
      <c r="B12" s="162"/>
      <c r="C12" s="162"/>
      <c r="D12" s="162"/>
    </row>
    <row r="13" spans="1:6" ht="13" x14ac:dyDescent="0.25">
      <c r="A13" s="163"/>
      <c r="B13" s="163"/>
      <c r="C13" s="163"/>
      <c r="D13" s="163"/>
    </row>
    <row r="14" spans="1:6" ht="13" x14ac:dyDescent="0.3">
      <c r="A14" s="232" t="s">
        <v>1</v>
      </c>
      <c r="B14" s="232"/>
      <c r="C14" s="164"/>
      <c r="D14" s="163"/>
    </row>
    <row r="15" spans="1:6" ht="13" x14ac:dyDescent="0.25">
      <c r="A15" s="163"/>
      <c r="B15" s="163" t="s">
        <v>85</v>
      </c>
      <c r="C15" s="165"/>
      <c r="D15" s="166"/>
    </row>
    <row r="16" spans="1:6" ht="13" x14ac:dyDescent="0.25">
      <c r="A16" s="163"/>
      <c r="B16" s="163" t="s">
        <v>86</v>
      </c>
      <c r="C16" s="165"/>
      <c r="D16" s="163"/>
    </row>
    <row r="17" spans="1:5" ht="13" x14ac:dyDescent="0.25">
      <c r="A17" s="163"/>
      <c r="B17" s="163"/>
      <c r="C17" s="163"/>
      <c r="D17" s="163"/>
    </row>
    <row r="18" spans="1:5" ht="14.5" customHeight="1" x14ac:dyDescent="0.25">
      <c r="A18" s="163" t="s">
        <v>11</v>
      </c>
      <c r="B18" s="163"/>
      <c r="C18" s="163"/>
      <c r="D18" s="163"/>
    </row>
    <row r="19" spans="1:5" ht="13" x14ac:dyDescent="0.25">
      <c r="A19" s="163"/>
      <c r="B19" s="163" t="s">
        <v>85</v>
      </c>
      <c r="C19" s="165"/>
      <c r="D19" s="167"/>
    </row>
    <row r="20" spans="1:5" ht="13" x14ac:dyDescent="0.25">
      <c r="A20" s="163"/>
      <c r="B20" s="163" t="s">
        <v>86</v>
      </c>
      <c r="C20" s="165"/>
      <c r="D20" s="167"/>
    </row>
    <row r="21" spans="1:5" ht="13" x14ac:dyDescent="0.25">
      <c r="A21" s="163"/>
      <c r="B21" s="163"/>
      <c r="C21" s="163"/>
      <c r="D21" s="168"/>
    </row>
    <row r="22" spans="1:5" ht="13" x14ac:dyDescent="0.25">
      <c r="A22" s="163" t="s">
        <v>87</v>
      </c>
      <c r="B22" s="163"/>
      <c r="C22" s="163"/>
      <c r="D22" s="168"/>
    </row>
    <row r="23" spans="1:5" ht="13" x14ac:dyDescent="0.25">
      <c r="A23" s="163"/>
      <c r="B23" s="163" t="s">
        <v>88</v>
      </c>
      <c r="C23" s="169">
        <f>$C$15+$C$19</f>
        <v>0</v>
      </c>
      <c r="D23" s="167"/>
    </row>
    <row r="24" spans="1:5" ht="13" x14ac:dyDescent="0.25">
      <c r="A24" s="163"/>
      <c r="B24" s="163" t="s">
        <v>89</v>
      </c>
      <c r="C24" s="169">
        <f>$C$16+$C$20</f>
        <v>0</v>
      </c>
      <c r="D24" s="167"/>
    </row>
    <row r="25" spans="1:5" ht="13" x14ac:dyDescent="0.25">
      <c r="A25" s="163"/>
      <c r="B25" s="163"/>
      <c r="C25" s="163"/>
      <c r="D25" s="163"/>
    </row>
    <row r="26" spans="1:5" ht="15" customHeight="1" x14ac:dyDescent="0.25">
      <c r="A26" s="161" t="s">
        <v>3</v>
      </c>
      <c r="B26" s="162"/>
      <c r="C26" s="162"/>
      <c r="D26" s="162"/>
    </row>
    <row r="27" spans="1:5" ht="25" customHeight="1" x14ac:dyDescent="0.25">
      <c r="A27" s="236" t="s">
        <v>29</v>
      </c>
      <c r="B27" s="236"/>
      <c r="C27" s="236"/>
      <c r="D27" s="190"/>
      <c r="E27" s="191"/>
    </row>
    <row r="28" spans="1:5" ht="13" x14ac:dyDescent="0.25">
      <c r="A28" s="163"/>
      <c r="B28" s="163"/>
      <c r="C28" s="163"/>
      <c r="D28" s="163"/>
    </row>
    <row r="29" spans="1:5" ht="13" x14ac:dyDescent="0.25">
      <c r="A29" s="233" t="s">
        <v>90</v>
      </c>
      <c r="B29" s="233"/>
      <c r="C29" s="163"/>
      <c r="D29" s="163"/>
    </row>
    <row r="30" spans="1:5" ht="13" x14ac:dyDescent="0.25">
      <c r="A30" s="170" t="s">
        <v>30</v>
      </c>
      <c r="B30" s="171"/>
      <c r="C30" s="163"/>
      <c r="D30" s="163"/>
    </row>
    <row r="31" spans="1:5" ht="13" x14ac:dyDescent="0.25">
      <c r="A31" s="170" t="s">
        <v>35</v>
      </c>
      <c r="B31" s="172"/>
      <c r="C31" s="163"/>
      <c r="D31" s="163"/>
    </row>
    <row r="32" spans="1:5" ht="25" customHeight="1" x14ac:dyDescent="0.35">
      <c r="A32" s="234" t="s">
        <v>33</v>
      </c>
      <c r="B32" s="235"/>
      <c r="C32" s="165"/>
    </row>
    <row r="33" spans="1:4" ht="25" customHeight="1" x14ac:dyDescent="0.25">
      <c r="A33" s="238" t="s">
        <v>37</v>
      </c>
      <c r="B33" s="239"/>
      <c r="C33" s="165"/>
      <c r="D33" s="173"/>
    </row>
    <row r="34" spans="1:4" ht="25" customHeight="1" x14ac:dyDescent="0.25">
      <c r="A34" s="238" t="s">
        <v>37</v>
      </c>
      <c r="B34" s="239"/>
      <c r="C34" s="165"/>
      <c r="D34" s="163"/>
    </row>
    <row r="35" spans="1:4" ht="21" customHeight="1" x14ac:dyDescent="0.25">
      <c r="A35" s="140" t="s">
        <v>41</v>
      </c>
      <c r="B35" s="174"/>
      <c r="C35" s="165"/>
      <c r="D35" s="163"/>
    </row>
    <row r="36" spans="1:4" ht="13" x14ac:dyDescent="0.3">
      <c r="A36" s="238"/>
      <c r="B36" s="238"/>
      <c r="C36" s="159"/>
      <c r="D36" s="163"/>
    </row>
    <row r="37" spans="1:4" ht="13" hidden="1" x14ac:dyDescent="0.25">
      <c r="A37" s="233" t="s">
        <v>90</v>
      </c>
      <c r="B37" s="233"/>
      <c r="C37" s="163"/>
      <c r="D37" s="163"/>
    </row>
    <row r="38" spans="1:4" ht="13" hidden="1" x14ac:dyDescent="0.25">
      <c r="A38" s="170" t="s">
        <v>30</v>
      </c>
      <c r="B38" s="171"/>
      <c r="C38" s="163"/>
      <c r="D38" s="163"/>
    </row>
    <row r="39" spans="1:4" ht="13" hidden="1" x14ac:dyDescent="0.25">
      <c r="A39" s="170" t="s">
        <v>35</v>
      </c>
      <c r="B39" s="172"/>
      <c r="C39" s="163"/>
      <c r="D39" s="163"/>
    </row>
    <row r="40" spans="1:4" ht="25" hidden="1" customHeight="1" x14ac:dyDescent="0.25">
      <c r="A40" s="234" t="s">
        <v>33</v>
      </c>
      <c r="B40" s="235"/>
      <c r="C40" s="165"/>
      <c r="D40" s="163"/>
    </row>
    <row r="41" spans="1:4" ht="26.5" hidden="1" customHeight="1" x14ac:dyDescent="0.25">
      <c r="A41" s="238" t="s">
        <v>37</v>
      </c>
      <c r="B41" s="239"/>
      <c r="C41" s="165"/>
      <c r="D41" s="163"/>
    </row>
    <row r="42" spans="1:4" ht="26" hidden="1" customHeight="1" x14ac:dyDescent="0.25">
      <c r="A42" s="238" t="s">
        <v>37</v>
      </c>
      <c r="B42" s="239"/>
      <c r="C42" s="165"/>
      <c r="D42" s="163"/>
    </row>
    <row r="43" spans="1:4" ht="25" hidden="1" customHeight="1" x14ac:dyDescent="0.25">
      <c r="A43" s="203" t="s">
        <v>41</v>
      </c>
      <c r="B43" s="174"/>
      <c r="C43" s="165"/>
      <c r="D43" s="163"/>
    </row>
    <row r="44" spans="1:4" ht="13" x14ac:dyDescent="0.3">
      <c r="A44" s="204"/>
      <c r="B44" s="204"/>
      <c r="C44" s="159"/>
      <c r="D44" s="163"/>
    </row>
    <row r="45" spans="1:4" ht="12.75" customHeight="1" x14ac:dyDescent="0.25">
      <c r="A45" s="163"/>
      <c r="B45" s="175" t="s">
        <v>12</v>
      </c>
      <c r="C45" s="163"/>
      <c r="D45" s="169">
        <f>SUM(C32:C44)</f>
        <v>0</v>
      </c>
    </row>
    <row r="46" spans="1:4" ht="13" x14ac:dyDescent="0.25">
      <c r="A46" s="163"/>
      <c r="B46" s="163"/>
      <c r="C46" s="163"/>
      <c r="D46" s="163"/>
    </row>
    <row r="47" spans="1:4" ht="13" x14ac:dyDescent="0.25">
      <c r="A47" s="176" t="s">
        <v>115</v>
      </c>
      <c r="B47" s="162"/>
      <c r="C47" s="162"/>
      <c r="D47" s="162"/>
    </row>
    <row r="48" spans="1:4" ht="13" x14ac:dyDescent="0.25">
      <c r="A48" s="163"/>
      <c r="B48" s="163"/>
      <c r="C48" s="163"/>
      <c r="D48" s="163"/>
    </row>
    <row r="49" spans="1:4" ht="13" x14ac:dyDescent="0.25">
      <c r="A49" s="163" t="s">
        <v>5</v>
      </c>
      <c r="B49" s="177" t="s">
        <v>85</v>
      </c>
      <c r="C49" s="163"/>
      <c r="D49" s="169">
        <f>C23</f>
        <v>0</v>
      </c>
    </row>
    <row r="50" spans="1:4" ht="13" x14ac:dyDescent="0.25">
      <c r="A50" s="163"/>
      <c r="B50" s="177" t="s">
        <v>86</v>
      </c>
      <c r="C50" s="163"/>
      <c r="D50" s="169">
        <f>C24</f>
        <v>0</v>
      </c>
    </row>
    <row r="51" spans="1:4" ht="13" x14ac:dyDescent="0.25">
      <c r="A51" s="163"/>
      <c r="B51" s="177"/>
      <c r="C51" s="163"/>
      <c r="D51" s="163"/>
    </row>
    <row r="52" spans="1:4" ht="13" x14ac:dyDescent="0.25">
      <c r="A52" s="163" t="s">
        <v>91</v>
      </c>
      <c r="B52" s="177"/>
      <c r="C52" s="178"/>
      <c r="D52" s="179">
        <v>0.5</v>
      </c>
    </row>
    <row r="53" spans="1:4" ht="13" x14ac:dyDescent="0.25">
      <c r="A53" s="163"/>
      <c r="B53" s="177"/>
      <c r="C53" s="163"/>
      <c r="D53" s="163"/>
    </row>
    <row r="54" spans="1:4" ht="13" x14ac:dyDescent="0.25">
      <c r="A54" s="163" t="s">
        <v>6</v>
      </c>
      <c r="B54" s="177"/>
      <c r="C54" s="178"/>
      <c r="D54" s="169">
        <f>D45</f>
        <v>0</v>
      </c>
    </row>
    <row r="55" spans="1:4" ht="13" x14ac:dyDescent="0.25">
      <c r="A55" s="163"/>
      <c r="B55" s="177"/>
      <c r="C55" s="178"/>
      <c r="D55" s="168"/>
    </row>
    <row r="56" spans="1:4" ht="13" x14ac:dyDescent="0.25">
      <c r="A56" s="163"/>
      <c r="B56" s="177" t="s">
        <v>92</v>
      </c>
      <c r="C56" s="180"/>
      <c r="D56" s="181">
        <f>D54*D52</f>
        <v>0</v>
      </c>
    </row>
    <row r="57" spans="1:4" ht="13" x14ac:dyDescent="0.25">
      <c r="A57" s="163"/>
      <c r="B57" s="177" t="s">
        <v>93</v>
      </c>
      <c r="C57" s="180"/>
      <c r="D57" s="181">
        <f>(D54*D52)</f>
        <v>0</v>
      </c>
    </row>
    <row r="58" spans="1:4" ht="13" x14ac:dyDescent="0.25">
      <c r="A58" s="163"/>
      <c r="B58" s="177" t="s">
        <v>94</v>
      </c>
      <c r="C58" s="180"/>
      <c r="D58" s="169">
        <f>D54-D56-D57</f>
        <v>0</v>
      </c>
    </row>
    <row r="59" spans="1:4" ht="15" customHeight="1" x14ac:dyDescent="0.25">
      <c r="A59" s="163"/>
      <c r="B59" s="182"/>
      <c r="C59" s="163"/>
      <c r="D59" s="163"/>
    </row>
    <row r="60" spans="1:4" ht="15" customHeight="1" x14ac:dyDescent="0.25">
      <c r="A60" s="163" t="s">
        <v>21</v>
      </c>
      <c r="B60" s="177"/>
      <c r="C60" s="163"/>
      <c r="D60" s="168"/>
    </row>
    <row r="61" spans="1:4" ht="15" customHeight="1" x14ac:dyDescent="0.35">
      <c r="B61" s="177" t="s">
        <v>85</v>
      </c>
      <c r="D61" s="169">
        <f>D49-D56</f>
        <v>0</v>
      </c>
    </row>
    <row r="62" spans="1:4" ht="15" customHeight="1" x14ac:dyDescent="0.35">
      <c r="B62" s="163" t="s">
        <v>86</v>
      </c>
      <c r="C62" s="183"/>
      <c r="D62" s="169">
        <f>D50-D57</f>
        <v>0</v>
      </c>
    </row>
    <row r="63" spans="1:4" ht="13" x14ac:dyDescent="0.25">
      <c r="A63" s="163"/>
      <c r="B63" s="183"/>
      <c r="C63" s="183"/>
      <c r="D63" s="163"/>
    </row>
    <row r="64" spans="1:4" ht="13" x14ac:dyDescent="0.25">
      <c r="A64" s="170" t="s">
        <v>95</v>
      </c>
      <c r="B64" s="170"/>
      <c r="C64" s="163"/>
      <c r="D64" s="163"/>
    </row>
    <row r="65" spans="1:6" ht="124.9" customHeight="1" x14ac:dyDescent="0.25">
      <c r="A65" s="237" t="s">
        <v>98</v>
      </c>
      <c r="B65" s="237"/>
      <c r="C65" s="237"/>
      <c r="D65" s="237"/>
      <c r="F65" s="188"/>
    </row>
    <row r="66" spans="1:6" ht="13" x14ac:dyDescent="0.25">
      <c r="A66" s="163"/>
      <c r="B66" s="232"/>
      <c r="C66" s="232"/>
      <c r="D66" s="232"/>
    </row>
    <row r="67" spans="1:6" ht="13" x14ac:dyDescent="0.3">
      <c r="A67" s="159"/>
      <c r="B67" s="159"/>
      <c r="C67" s="159"/>
      <c r="D67" s="159"/>
    </row>
    <row r="70" spans="1:6" x14ac:dyDescent="0.25">
      <c r="A70" s="184"/>
      <c r="B70" s="185"/>
      <c r="C70" s="185"/>
      <c r="D70" s="185"/>
    </row>
  </sheetData>
  <sheetProtection insertRows="0" deleteRows="0"/>
  <mergeCells count="16">
    <mergeCell ref="A32:B32"/>
    <mergeCell ref="A27:C27"/>
    <mergeCell ref="A65:D65"/>
    <mergeCell ref="B66:D66"/>
    <mergeCell ref="A33:B33"/>
    <mergeCell ref="A34:B34"/>
    <mergeCell ref="A36:B36"/>
    <mergeCell ref="A37:B37"/>
    <mergeCell ref="A40:B40"/>
    <mergeCell ref="A41:B41"/>
    <mergeCell ref="A42:B42"/>
    <mergeCell ref="A4:C4"/>
    <mergeCell ref="A3:D3"/>
    <mergeCell ref="B6:D6"/>
    <mergeCell ref="A14:B14"/>
    <mergeCell ref="A29:B29"/>
  </mergeCells>
  <dataValidations count="1">
    <dataValidation allowBlank="1" showErrorMessage="1" promptTitle="Hinweis" prompt="automatisiert" sqref="D52" xr:uid="{00000000-0002-0000-0100-000000000000}"/>
  </dataValidations>
  <pageMargins left="0.70866141732283472" right="0.70866141732283472" top="0.78740157480314965" bottom="0.78740157480314965" header="0.31496062992125984" footer="0.31496062992125984"/>
  <pageSetup paperSize="9" pageOrder="overThenDown"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HS_ListeII!$A$2:$A$12</xm:f>
          </x14:formula1>
          <xm:sqref>B6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1">
    <tabColor rgb="FF92D050"/>
  </sheetPr>
  <dimension ref="A1:R75"/>
  <sheetViews>
    <sheetView zoomScaleNormal="100" workbookViewId="0">
      <selection activeCell="A35" sqref="A35:XFD46"/>
    </sheetView>
  </sheetViews>
  <sheetFormatPr baseColWidth="10" defaultRowHeight="14.5" x14ac:dyDescent="0.35"/>
  <cols>
    <col min="1" max="1" width="21.7265625" style="3" customWidth="1"/>
    <col min="2" max="2" width="49.7265625" style="3" customWidth="1"/>
    <col min="3" max="4" width="11.7265625" style="3" customWidth="1"/>
    <col min="5" max="18" width="11.453125" style="1"/>
  </cols>
  <sheetData>
    <row r="1" spans="1:18" s="23" customFormat="1" ht="15" customHeight="1" x14ac:dyDescent="0.35">
      <c r="A1" s="64" t="s">
        <v>114</v>
      </c>
      <c r="B1" s="2"/>
      <c r="C1" s="2"/>
      <c r="D1" s="107"/>
      <c r="E1" s="24"/>
      <c r="F1" s="24"/>
      <c r="G1" s="24"/>
      <c r="H1" s="24"/>
      <c r="I1" s="24"/>
      <c r="J1" s="24"/>
      <c r="K1" s="24"/>
      <c r="L1" s="24"/>
      <c r="M1" s="24"/>
      <c r="N1" s="24"/>
      <c r="O1" s="24"/>
      <c r="P1" s="24"/>
      <c r="Q1" s="24"/>
      <c r="R1" s="24"/>
    </row>
    <row r="2" spans="1:18" s="23" customFormat="1" ht="15" customHeight="1" x14ac:dyDescent="0.35">
      <c r="A2" s="202"/>
      <c r="B2" s="2"/>
      <c r="C2" s="2"/>
      <c r="D2" s="107"/>
      <c r="E2" s="24"/>
      <c r="F2" s="24"/>
      <c r="G2" s="24"/>
      <c r="H2" s="24"/>
      <c r="I2" s="24"/>
      <c r="J2" s="24"/>
      <c r="K2" s="24"/>
      <c r="L2" s="24"/>
      <c r="M2" s="24"/>
      <c r="N2" s="24"/>
      <c r="O2" s="24"/>
      <c r="P2" s="24"/>
      <c r="Q2" s="24"/>
      <c r="R2" s="24"/>
    </row>
    <row r="3" spans="1:18" s="23" customFormat="1" ht="29.5" customHeight="1" x14ac:dyDescent="0.35">
      <c r="A3" s="208" t="s">
        <v>101</v>
      </c>
      <c r="B3" s="208"/>
      <c r="C3" s="208"/>
      <c r="D3" s="205"/>
      <c r="E3" s="24"/>
      <c r="F3" s="24"/>
      <c r="G3" s="24"/>
      <c r="H3" s="24"/>
      <c r="I3" s="24"/>
      <c r="J3" s="24"/>
      <c r="K3" s="24"/>
      <c r="L3" s="24"/>
      <c r="M3" s="24"/>
      <c r="N3" s="24"/>
      <c r="O3" s="24"/>
      <c r="P3" s="24"/>
      <c r="Q3" s="24"/>
      <c r="R3" s="24"/>
    </row>
    <row r="4" spans="1:18" s="23" customFormat="1" ht="15" customHeight="1" x14ac:dyDescent="0.35">
      <c r="A4" s="214" t="s">
        <v>102</v>
      </c>
      <c r="B4" s="214"/>
      <c r="C4" s="214"/>
      <c r="D4" s="155"/>
      <c r="E4" s="24"/>
      <c r="F4" s="24"/>
      <c r="G4" s="24"/>
      <c r="H4" s="24"/>
      <c r="I4" s="24"/>
      <c r="J4" s="24"/>
      <c r="K4" s="24"/>
      <c r="L4" s="24"/>
      <c r="M4" s="24"/>
      <c r="N4" s="24"/>
      <c r="O4" s="24"/>
      <c r="P4" s="24"/>
      <c r="Q4" s="24"/>
      <c r="R4" s="24"/>
    </row>
    <row r="5" spans="1:18" s="23" customFormat="1" ht="15" customHeight="1" x14ac:dyDescent="0.35">
      <c r="A5" s="2"/>
      <c r="B5" s="2"/>
      <c r="C5" s="2"/>
      <c r="D5" s="107"/>
      <c r="E5" s="24"/>
      <c r="F5" s="24"/>
      <c r="G5" s="24"/>
      <c r="H5" s="24"/>
      <c r="I5" s="24"/>
      <c r="J5" s="24"/>
      <c r="K5" s="24"/>
      <c r="L5" s="24"/>
      <c r="M5" s="24"/>
      <c r="N5" s="24"/>
      <c r="O5" s="24"/>
      <c r="P5" s="24"/>
      <c r="Q5" s="24"/>
      <c r="R5" s="24"/>
    </row>
    <row r="6" spans="1:18" s="23" customFormat="1" ht="15" customHeight="1" x14ac:dyDescent="0.35">
      <c r="A6" s="11" t="s">
        <v>10</v>
      </c>
      <c r="B6" s="207" t="s">
        <v>96</v>
      </c>
      <c r="C6" s="207"/>
      <c r="D6" s="119"/>
      <c r="E6" s="10"/>
      <c r="F6" s="24"/>
      <c r="G6" s="24"/>
      <c r="H6" s="24"/>
      <c r="I6" s="24"/>
      <c r="J6" s="24"/>
      <c r="K6" s="24"/>
      <c r="L6" s="24"/>
      <c r="M6" s="24"/>
      <c r="N6" s="24"/>
      <c r="O6" s="24"/>
      <c r="P6" s="24"/>
      <c r="Q6" s="24"/>
      <c r="R6" s="24"/>
    </row>
    <row r="7" spans="1:18" s="23" customFormat="1" ht="15" customHeight="1" x14ac:dyDescent="0.35">
      <c r="A7" s="65"/>
      <c r="B7" s="65"/>
      <c r="C7" s="65"/>
      <c r="D7" s="109"/>
      <c r="E7" s="24"/>
      <c r="F7" s="24"/>
      <c r="G7" s="24"/>
      <c r="H7" s="24"/>
      <c r="I7" s="24"/>
      <c r="J7" s="24"/>
      <c r="K7" s="24"/>
      <c r="L7" s="24"/>
      <c r="M7" s="24"/>
      <c r="N7" s="24"/>
      <c r="O7" s="24"/>
      <c r="P7" s="24"/>
      <c r="Q7" s="24"/>
      <c r="R7" s="24"/>
    </row>
    <row r="8" spans="1:18" s="23" customFormat="1" ht="15" customHeight="1" x14ac:dyDescent="0.35">
      <c r="A8" s="209" t="s">
        <v>106</v>
      </c>
      <c r="B8" s="209"/>
      <c r="C8" s="209"/>
      <c r="D8" s="109"/>
      <c r="E8" s="24"/>
      <c r="F8" s="24"/>
      <c r="G8" s="24"/>
      <c r="H8" s="24"/>
      <c r="I8" s="24"/>
      <c r="J8" s="24"/>
      <c r="K8" s="24"/>
      <c r="L8" s="24"/>
      <c r="M8" s="24"/>
      <c r="N8" s="24"/>
      <c r="O8" s="24"/>
      <c r="P8" s="24"/>
      <c r="Q8" s="24"/>
      <c r="R8" s="24"/>
    </row>
    <row r="9" spans="1:18" s="17" customFormat="1" ht="8.25" customHeight="1" x14ac:dyDescent="0.3">
      <c r="A9" s="62"/>
      <c r="B9" s="63"/>
      <c r="C9" s="63"/>
      <c r="D9" s="110"/>
      <c r="E9" s="20"/>
      <c r="F9" s="20"/>
      <c r="G9" s="20"/>
      <c r="H9" s="20"/>
      <c r="I9" s="20"/>
      <c r="J9" s="20"/>
      <c r="K9" s="20"/>
      <c r="L9" s="20"/>
      <c r="M9" s="20"/>
      <c r="N9" s="20"/>
      <c r="O9" s="20"/>
      <c r="P9" s="20"/>
      <c r="Q9" s="20"/>
      <c r="R9" s="20"/>
    </row>
    <row r="10" spans="1:18" s="17" customFormat="1" ht="15" customHeight="1" x14ac:dyDescent="0.3">
      <c r="A10" s="97" t="s">
        <v>14</v>
      </c>
      <c r="B10" s="63"/>
      <c r="C10" s="63"/>
      <c r="D10" s="110"/>
      <c r="E10" s="20"/>
      <c r="F10" s="20"/>
      <c r="G10" s="20"/>
      <c r="H10" s="20"/>
      <c r="I10" s="20"/>
      <c r="J10" s="20"/>
      <c r="K10" s="20"/>
      <c r="L10" s="20"/>
      <c r="M10" s="20"/>
      <c r="N10" s="20"/>
      <c r="O10" s="20"/>
      <c r="P10" s="20"/>
      <c r="Q10" s="20"/>
      <c r="R10" s="20"/>
    </row>
    <row r="11" spans="1:18" s="17" customFormat="1" ht="9" customHeight="1" x14ac:dyDescent="0.3">
      <c r="A11" s="21"/>
      <c r="B11" s="21"/>
      <c r="C11" s="21"/>
      <c r="D11" s="111"/>
      <c r="E11" s="20"/>
      <c r="F11" s="20"/>
      <c r="G11" s="20"/>
      <c r="H11" s="20"/>
      <c r="I11" s="20"/>
      <c r="J11" s="20"/>
      <c r="K11" s="20"/>
      <c r="L11" s="20"/>
      <c r="M11" s="20"/>
      <c r="N11" s="20"/>
      <c r="O11" s="20"/>
      <c r="P11" s="20"/>
      <c r="Q11" s="20"/>
      <c r="R11" s="20"/>
    </row>
    <row r="12" spans="1:18" s="17" customFormat="1" ht="15" customHeight="1" x14ac:dyDescent="0.3">
      <c r="A12" s="210" t="s">
        <v>0</v>
      </c>
      <c r="B12" s="210"/>
      <c r="C12" s="210"/>
      <c r="D12" s="112"/>
      <c r="E12" s="20"/>
      <c r="F12" s="20"/>
      <c r="G12" s="20"/>
      <c r="H12" s="20"/>
      <c r="I12" s="20"/>
      <c r="J12" s="20"/>
      <c r="K12" s="20"/>
      <c r="L12" s="20"/>
      <c r="M12" s="20"/>
      <c r="N12" s="20"/>
      <c r="O12" s="20"/>
      <c r="P12" s="20"/>
      <c r="Q12" s="20"/>
      <c r="R12" s="20"/>
    </row>
    <row r="13" spans="1:18" s="17" customFormat="1" ht="15" customHeight="1" x14ac:dyDescent="0.3">
      <c r="A13" s="21"/>
      <c r="B13" s="21"/>
      <c r="C13" s="21"/>
      <c r="D13" s="111"/>
      <c r="E13" s="20"/>
      <c r="F13" s="20"/>
      <c r="G13" s="20"/>
      <c r="H13" s="20"/>
      <c r="I13" s="20"/>
      <c r="J13" s="20"/>
      <c r="K13" s="20"/>
      <c r="L13" s="20"/>
      <c r="M13" s="20"/>
      <c r="N13" s="20"/>
      <c r="O13" s="20"/>
      <c r="P13" s="20"/>
      <c r="Q13" s="20"/>
      <c r="R13" s="20"/>
    </row>
    <row r="14" spans="1:18" s="17" customFormat="1" ht="15" customHeight="1" x14ac:dyDescent="0.3">
      <c r="A14" s="21" t="s">
        <v>1</v>
      </c>
      <c r="B14" s="21"/>
      <c r="C14" s="66">
        <v>0</v>
      </c>
      <c r="D14" s="113"/>
      <c r="E14" s="20"/>
      <c r="F14" s="20"/>
      <c r="G14" s="20"/>
      <c r="H14" s="20"/>
      <c r="I14" s="20"/>
      <c r="J14" s="20"/>
      <c r="K14" s="20"/>
      <c r="L14" s="20"/>
      <c r="M14" s="20"/>
      <c r="N14" s="20"/>
      <c r="O14" s="20"/>
      <c r="P14" s="20"/>
      <c r="Q14" s="20"/>
      <c r="R14" s="20"/>
    </row>
    <row r="15" spans="1:18" s="17" customFormat="1" ht="15" customHeight="1" x14ac:dyDescent="0.3">
      <c r="A15" s="21"/>
      <c r="B15" s="67"/>
      <c r="C15" s="68"/>
      <c r="D15" s="113"/>
      <c r="E15" s="20"/>
      <c r="F15" s="20"/>
      <c r="G15" s="20"/>
      <c r="H15" s="20"/>
      <c r="I15" s="20"/>
      <c r="J15" s="20"/>
      <c r="K15" s="20"/>
      <c r="L15" s="20"/>
      <c r="M15" s="20"/>
      <c r="N15" s="20"/>
      <c r="O15" s="20"/>
      <c r="P15" s="20"/>
      <c r="Q15" s="20"/>
      <c r="R15" s="20"/>
    </row>
    <row r="16" spans="1:18" s="17" customFormat="1" ht="15" customHeight="1" x14ac:dyDescent="0.3">
      <c r="A16" s="21" t="s">
        <v>11</v>
      </c>
      <c r="B16" s="21"/>
      <c r="C16" s="66"/>
      <c r="D16" s="113"/>
      <c r="E16" s="20"/>
      <c r="F16" s="20"/>
      <c r="G16" s="20"/>
      <c r="H16" s="20"/>
      <c r="I16" s="20"/>
      <c r="J16" s="20"/>
      <c r="K16" s="20"/>
      <c r="L16" s="20"/>
      <c r="M16" s="20"/>
      <c r="N16" s="20"/>
      <c r="O16" s="20"/>
      <c r="P16" s="20"/>
      <c r="Q16" s="20"/>
      <c r="R16" s="20"/>
    </row>
    <row r="17" spans="1:18" s="17" customFormat="1" ht="15" customHeight="1" x14ac:dyDescent="0.3">
      <c r="A17" s="21"/>
      <c r="B17" s="21"/>
      <c r="C17" s="67"/>
      <c r="D17" s="113"/>
      <c r="E17" s="20"/>
      <c r="F17" s="20"/>
      <c r="G17" s="20"/>
      <c r="H17" s="20"/>
      <c r="I17" s="20"/>
      <c r="J17" s="20"/>
      <c r="K17" s="20"/>
      <c r="L17" s="20"/>
      <c r="M17" s="20"/>
      <c r="N17" s="20"/>
      <c r="O17" s="20"/>
      <c r="P17" s="20"/>
      <c r="Q17" s="20"/>
      <c r="R17" s="20"/>
    </row>
    <row r="18" spans="1:18" s="17" customFormat="1" ht="15" customHeight="1" x14ac:dyDescent="0.3">
      <c r="A18" s="21" t="s">
        <v>5</v>
      </c>
      <c r="B18" s="21"/>
      <c r="C18" s="141">
        <f>C$14+C$16</f>
        <v>0</v>
      </c>
      <c r="D18" s="113"/>
      <c r="E18" s="20"/>
      <c r="F18" s="20"/>
      <c r="G18" s="20"/>
      <c r="H18" s="20"/>
      <c r="I18" s="20"/>
      <c r="J18" s="20"/>
      <c r="K18" s="20"/>
      <c r="L18" s="20"/>
      <c r="M18" s="20"/>
      <c r="N18" s="20"/>
      <c r="O18" s="20"/>
      <c r="P18" s="20"/>
      <c r="Q18" s="20"/>
      <c r="R18" s="20"/>
    </row>
    <row r="19" spans="1:18" s="17" customFormat="1" ht="15" customHeight="1" x14ac:dyDescent="0.3">
      <c r="A19" s="21"/>
      <c r="B19" s="21"/>
      <c r="C19" s="21"/>
      <c r="D19" s="111"/>
      <c r="E19" s="20"/>
      <c r="F19" s="20"/>
      <c r="G19" s="20"/>
      <c r="H19" s="20"/>
      <c r="I19" s="20"/>
      <c r="J19" s="20"/>
      <c r="K19" s="20"/>
      <c r="L19" s="20"/>
      <c r="M19" s="20"/>
      <c r="N19" s="20"/>
      <c r="O19" s="20"/>
      <c r="P19" s="20"/>
      <c r="Q19" s="20"/>
      <c r="R19" s="20"/>
    </row>
    <row r="20" spans="1:18" s="17" customFormat="1" ht="15" customHeight="1" x14ac:dyDescent="0.3">
      <c r="A20" s="21"/>
      <c r="B20" s="21"/>
      <c r="C20" s="21"/>
      <c r="D20" s="111"/>
      <c r="E20" s="20"/>
      <c r="F20" s="20"/>
      <c r="G20" s="20"/>
      <c r="H20" s="20"/>
      <c r="I20" s="20"/>
      <c r="J20" s="20"/>
      <c r="K20" s="20"/>
      <c r="L20" s="20"/>
      <c r="M20" s="20"/>
      <c r="N20" s="20"/>
      <c r="O20" s="20"/>
      <c r="P20" s="20"/>
      <c r="Q20" s="20"/>
      <c r="R20" s="20"/>
    </row>
    <row r="21" spans="1:18" s="17" customFormat="1" ht="15" customHeight="1" x14ac:dyDescent="0.3">
      <c r="A21" s="210" t="s">
        <v>3</v>
      </c>
      <c r="B21" s="210"/>
      <c r="C21" s="210"/>
      <c r="D21" s="112"/>
      <c r="E21" s="20"/>
      <c r="F21" s="20"/>
      <c r="G21" s="20"/>
      <c r="H21" s="20"/>
      <c r="I21" s="20"/>
      <c r="J21" s="20"/>
      <c r="K21" s="20"/>
      <c r="L21" s="20"/>
      <c r="M21" s="20"/>
      <c r="N21" s="20"/>
      <c r="O21" s="20"/>
      <c r="P21" s="20"/>
      <c r="Q21" s="20"/>
      <c r="R21" s="20"/>
    </row>
    <row r="22" spans="1:18" s="17" customFormat="1" ht="15" customHeight="1" x14ac:dyDescent="0.3">
      <c r="A22" s="21"/>
      <c r="B22" s="21"/>
      <c r="C22" s="21"/>
      <c r="D22" s="111"/>
      <c r="E22" s="20"/>
      <c r="F22" s="20"/>
      <c r="G22" s="20"/>
      <c r="H22" s="20"/>
      <c r="I22" s="20"/>
      <c r="J22" s="20"/>
      <c r="K22" s="20"/>
      <c r="L22" s="20"/>
      <c r="M22" s="20"/>
      <c r="N22" s="20"/>
      <c r="O22" s="20"/>
      <c r="P22" s="20"/>
      <c r="Q22" s="20"/>
      <c r="R22" s="20"/>
    </row>
    <row r="23" spans="1:18" s="17" customFormat="1" ht="25" customHeight="1" x14ac:dyDescent="0.3">
      <c r="A23" s="226" t="s">
        <v>42</v>
      </c>
      <c r="B23" s="226"/>
      <c r="C23" s="21"/>
      <c r="D23" s="111"/>
      <c r="E23" s="20"/>
      <c r="F23" s="20"/>
      <c r="G23" s="20"/>
      <c r="H23" s="20"/>
      <c r="I23" s="20"/>
      <c r="J23" s="20"/>
      <c r="K23" s="20"/>
      <c r="L23" s="20"/>
      <c r="M23" s="20"/>
      <c r="N23" s="20"/>
      <c r="O23" s="20"/>
      <c r="P23" s="20"/>
      <c r="Q23" s="20"/>
      <c r="R23" s="20"/>
    </row>
    <row r="24" spans="1:18" s="17" customFormat="1" ht="15" customHeight="1" x14ac:dyDescent="0.3">
      <c r="A24" s="52" t="s">
        <v>30</v>
      </c>
      <c r="B24" s="81" t="s">
        <v>32</v>
      </c>
      <c r="C24" s="21"/>
      <c r="D24" s="111"/>
      <c r="E24" s="20"/>
      <c r="F24" s="20"/>
      <c r="G24" s="20"/>
      <c r="H24" s="20"/>
      <c r="I24" s="20"/>
      <c r="J24" s="20"/>
      <c r="K24" s="20"/>
      <c r="L24" s="20"/>
      <c r="M24" s="20"/>
      <c r="N24" s="20"/>
      <c r="O24" s="20"/>
      <c r="P24" s="20"/>
      <c r="Q24" s="20"/>
      <c r="R24" s="20"/>
    </row>
    <row r="25" spans="1:18" s="17" customFormat="1" ht="15" customHeight="1" x14ac:dyDescent="0.3">
      <c r="A25" s="52" t="s">
        <v>35</v>
      </c>
      <c r="B25" s="81" t="s">
        <v>32</v>
      </c>
      <c r="C25" s="21"/>
      <c r="D25" s="111"/>
      <c r="E25" s="20"/>
      <c r="F25" s="20"/>
      <c r="G25" s="20"/>
      <c r="H25" s="20"/>
      <c r="I25" s="20"/>
      <c r="J25" s="20"/>
      <c r="K25" s="20"/>
      <c r="L25" s="20"/>
      <c r="M25" s="20"/>
      <c r="N25" s="20"/>
      <c r="O25" s="20"/>
      <c r="P25" s="20"/>
      <c r="Q25" s="20"/>
      <c r="R25" s="20"/>
    </row>
    <row r="26" spans="1:18" s="17" customFormat="1" ht="25" customHeight="1" x14ac:dyDescent="0.3">
      <c r="A26" s="223" t="s">
        <v>33</v>
      </c>
      <c r="B26" s="225"/>
      <c r="C26" s="66"/>
      <c r="D26" s="111"/>
      <c r="E26" s="20"/>
      <c r="F26" s="20"/>
      <c r="G26" s="20"/>
      <c r="H26" s="20"/>
      <c r="I26" s="20"/>
      <c r="J26" s="20"/>
      <c r="K26" s="20"/>
      <c r="L26" s="20"/>
      <c r="M26" s="20"/>
      <c r="N26" s="20"/>
      <c r="O26" s="20"/>
      <c r="P26" s="20"/>
      <c r="Q26" s="20"/>
      <c r="R26" s="20"/>
    </row>
    <row r="27" spans="1:18" s="17" customFormat="1" ht="25" customHeight="1" x14ac:dyDescent="0.3">
      <c r="A27" s="223" t="s">
        <v>37</v>
      </c>
      <c r="B27" s="225"/>
      <c r="C27" s="66"/>
      <c r="D27" s="111"/>
      <c r="E27" s="20"/>
      <c r="F27" s="20"/>
      <c r="G27" s="20"/>
      <c r="H27" s="20"/>
      <c r="I27" s="20"/>
      <c r="J27" s="20"/>
      <c r="K27" s="20"/>
      <c r="L27" s="20"/>
      <c r="M27" s="20"/>
      <c r="N27" s="20"/>
      <c r="O27" s="20"/>
      <c r="P27" s="20"/>
      <c r="Q27" s="20"/>
      <c r="R27" s="20"/>
    </row>
    <row r="28" spans="1:18" s="17" customFormat="1" ht="25" customHeight="1" x14ac:dyDescent="0.3">
      <c r="A28" s="223" t="s">
        <v>37</v>
      </c>
      <c r="B28" s="225"/>
      <c r="C28" s="66"/>
      <c r="D28" s="21"/>
      <c r="E28" s="20"/>
      <c r="F28" s="20"/>
      <c r="G28" s="20"/>
      <c r="H28" s="20"/>
      <c r="I28" s="20"/>
      <c r="J28" s="20"/>
      <c r="K28" s="20"/>
      <c r="L28" s="20"/>
      <c r="M28" s="20"/>
      <c r="N28" s="20"/>
      <c r="O28" s="20"/>
      <c r="P28" s="20"/>
      <c r="Q28" s="20"/>
      <c r="R28" s="20"/>
    </row>
    <row r="29" spans="1:18" s="49" customFormat="1" ht="15" customHeight="1" x14ac:dyDescent="0.3">
      <c r="A29" s="98" t="s">
        <v>41</v>
      </c>
      <c r="B29" s="83"/>
      <c r="C29" s="78"/>
      <c r="D29" s="13"/>
      <c r="E29" s="48"/>
      <c r="F29" s="48"/>
      <c r="G29" s="48"/>
      <c r="H29" s="48"/>
      <c r="I29" s="48"/>
      <c r="J29" s="48"/>
      <c r="K29" s="48"/>
      <c r="L29" s="48"/>
      <c r="M29" s="48"/>
      <c r="N29" s="48"/>
      <c r="O29" s="48"/>
      <c r="P29" s="48"/>
      <c r="Q29" s="48"/>
      <c r="R29" s="48"/>
    </row>
    <row r="30" spans="1:18" s="49" customFormat="1" ht="15" customHeight="1" x14ac:dyDescent="0.3">
      <c r="A30" s="82"/>
      <c r="B30" s="83"/>
      <c r="C30" s="78"/>
      <c r="D30" s="112"/>
      <c r="E30" s="48"/>
      <c r="F30" s="48"/>
      <c r="G30" s="48"/>
      <c r="H30" s="48"/>
      <c r="I30" s="48"/>
      <c r="J30" s="48"/>
      <c r="K30" s="48"/>
      <c r="L30" s="48"/>
      <c r="M30" s="48"/>
      <c r="N30" s="48"/>
      <c r="O30" s="48"/>
      <c r="P30" s="48"/>
      <c r="Q30" s="48"/>
      <c r="R30" s="48"/>
    </row>
    <row r="31" spans="1:18" s="70" customFormat="1" ht="15" customHeight="1" x14ac:dyDescent="0.3">
      <c r="A31" s="32"/>
      <c r="B31" s="69" t="s">
        <v>12</v>
      </c>
      <c r="C31" s="142">
        <f>SUM(C$23:C$30)</f>
        <v>0</v>
      </c>
      <c r="D31" s="117"/>
      <c r="E31" s="15"/>
      <c r="F31" s="15"/>
      <c r="G31" s="15"/>
      <c r="H31" s="15"/>
      <c r="I31" s="15"/>
      <c r="J31" s="15"/>
      <c r="K31" s="15"/>
      <c r="L31" s="15"/>
      <c r="M31" s="15"/>
      <c r="N31" s="15"/>
      <c r="O31" s="15"/>
      <c r="P31" s="15"/>
      <c r="Q31" s="15"/>
      <c r="R31" s="15"/>
    </row>
    <row r="32" spans="1:18" s="70" customFormat="1" ht="15" customHeight="1" x14ac:dyDescent="0.3">
      <c r="A32" s="32"/>
      <c r="B32" s="58" t="s">
        <v>19</v>
      </c>
      <c r="C32" s="33"/>
      <c r="D32" s="117"/>
      <c r="E32" s="15"/>
      <c r="F32" s="15"/>
      <c r="G32" s="15"/>
      <c r="H32" s="15"/>
      <c r="I32" s="15"/>
      <c r="J32" s="15"/>
      <c r="K32" s="15"/>
      <c r="L32" s="15"/>
      <c r="M32" s="15"/>
      <c r="N32" s="15"/>
      <c r="O32" s="15"/>
      <c r="P32" s="15"/>
      <c r="Q32" s="15"/>
      <c r="R32" s="15"/>
    </row>
    <row r="33" spans="1:18" s="70" customFormat="1" ht="15" customHeight="1" x14ac:dyDescent="0.3">
      <c r="A33" s="32"/>
      <c r="B33" s="79" t="s">
        <v>31</v>
      </c>
      <c r="C33" s="146">
        <f>IF(C$31&gt;=C$32,C$32,C$31)</f>
        <v>0</v>
      </c>
      <c r="D33" s="117"/>
      <c r="E33" s="15"/>
      <c r="F33" s="15"/>
      <c r="G33" s="15"/>
      <c r="H33" s="15"/>
      <c r="I33" s="15"/>
      <c r="J33" s="15"/>
      <c r="K33" s="15"/>
      <c r="L33" s="15"/>
      <c r="M33" s="15"/>
      <c r="N33" s="15"/>
      <c r="O33" s="15"/>
      <c r="P33" s="15"/>
      <c r="Q33" s="15"/>
      <c r="R33" s="15"/>
    </row>
    <row r="34" spans="1:18" s="17" customFormat="1" ht="13" x14ac:dyDescent="0.3">
      <c r="A34" s="21"/>
      <c r="B34" s="71"/>
      <c r="C34" s="68"/>
      <c r="D34" s="111"/>
      <c r="E34" s="20"/>
      <c r="F34" s="20"/>
      <c r="G34" s="20"/>
      <c r="H34" s="20"/>
      <c r="I34" s="20"/>
      <c r="J34" s="20"/>
      <c r="K34" s="20"/>
      <c r="L34" s="20"/>
      <c r="M34" s="20"/>
      <c r="N34" s="20"/>
      <c r="O34" s="20"/>
      <c r="P34" s="20"/>
      <c r="Q34" s="20"/>
      <c r="R34" s="20"/>
    </row>
    <row r="35" spans="1:18" s="70" customFormat="1" ht="13" hidden="1" x14ac:dyDescent="0.3">
      <c r="A35" s="226" t="s">
        <v>42</v>
      </c>
      <c r="B35" s="226"/>
      <c r="C35" s="32"/>
      <c r="D35" s="120"/>
      <c r="E35" s="15"/>
      <c r="F35" s="15"/>
      <c r="G35" s="15"/>
      <c r="H35" s="15"/>
      <c r="I35" s="15"/>
      <c r="J35" s="15"/>
      <c r="K35" s="15"/>
      <c r="L35" s="15"/>
      <c r="M35" s="15"/>
      <c r="N35" s="15"/>
      <c r="O35" s="15"/>
      <c r="P35" s="15"/>
      <c r="Q35" s="15"/>
      <c r="R35" s="15"/>
    </row>
    <row r="36" spans="1:18" s="70" customFormat="1" ht="13" hidden="1" x14ac:dyDescent="0.3">
      <c r="A36" s="52" t="s">
        <v>30</v>
      </c>
      <c r="B36" s="81" t="s">
        <v>32</v>
      </c>
      <c r="C36" s="32"/>
      <c r="D36" s="120"/>
      <c r="E36" s="15"/>
      <c r="F36" s="15"/>
      <c r="G36" s="15"/>
      <c r="H36" s="15"/>
      <c r="I36" s="15"/>
      <c r="J36" s="15"/>
      <c r="K36" s="15"/>
      <c r="L36" s="15"/>
      <c r="M36" s="15"/>
      <c r="N36" s="15"/>
      <c r="O36" s="15"/>
      <c r="P36" s="15"/>
      <c r="Q36" s="15"/>
      <c r="R36" s="15"/>
    </row>
    <row r="37" spans="1:18" s="70" customFormat="1" ht="13" hidden="1" x14ac:dyDescent="0.3">
      <c r="A37" s="52" t="s">
        <v>35</v>
      </c>
      <c r="B37" s="81" t="s">
        <v>32</v>
      </c>
      <c r="C37" s="32"/>
      <c r="D37" s="120"/>
      <c r="E37" s="15"/>
      <c r="F37" s="15"/>
      <c r="G37" s="15"/>
      <c r="H37" s="15"/>
      <c r="I37" s="15"/>
      <c r="J37" s="15"/>
      <c r="K37" s="15"/>
      <c r="L37" s="15"/>
      <c r="M37" s="15"/>
      <c r="N37" s="15"/>
      <c r="O37" s="15"/>
      <c r="P37" s="15"/>
      <c r="Q37" s="15"/>
      <c r="R37" s="15"/>
    </row>
    <row r="38" spans="1:18" s="70" customFormat="1" ht="13" hidden="1" x14ac:dyDescent="0.3">
      <c r="A38" s="223" t="s">
        <v>33</v>
      </c>
      <c r="B38" s="225"/>
      <c r="C38" s="66"/>
      <c r="D38" s="120"/>
      <c r="E38" s="15"/>
      <c r="F38" s="15"/>
      <c r="G38" s="15"/>
      <c r="H38" s="15"/>
      <c r="I38" s="15"/>
      <c r="J38" s="15"/>
      <c r="K38" s="15"/>
      <c r="L38" s="15"/>
      <c r="M38" s="15"/>
      <c r="N38" s="15"/>
      <c r="O38" s="15"/>
      <c r="P38" s="15"/>
      <c r="Q38" s="15"/>
      <c r="R38" s="15"/>
    </row>
    <row r="39" spans="1:18" s="70" customFormat="1" ht="13" hidden="1" x14ac:dyDescent="0.3">
      <c r="A39" s="223" t="s">
        <v>37</v>
      </c>
      <c r="B39" s="225"/>
      <c r="C39" s="66"/>
      <c r="D39" s="120"/>
      <c r="E39" s="15"/>
      <c r="F39" s="15"/>
      <c r="G39" s="15"/>
      <c r="H39" s="15"/>
      <c r="I39" s="15"/>
      <c r="J39" s="15"/>
      <c r="K39" s="15"/>
      <c r="L39" s="15"/>
      <c r="M39" s="15"/>
      <c r="N39" s="15"/>
      <c r="O39" s="15"/>
      <c r="P39" s="15"/>
      <c r="Q39" s="15"/>
      <c r="R39" s="15"/>
    </row>
    <row r="40" spans="1:18" s="70" customFormat="1" ht="13" hidden="1" x14ac:dyDescent="0.3">
      <c r="A40" s="223" t="s">
        <v>37</v>
      </c>
      <c r="B40" s="225"/>
      <c r="C40" s="66"/>
      <c r="D40" s="32"/>
      <c r="E40" s="15"/>
      <c r="F40" s="15"/>
      <c r="G40" s="15"/>
      <c r="H40" s="15"/>
      <c r="I40" s="15"/>
      <c r="J40" s="15"/>
      <c r="K40" s="15"/>
      <c r="L40" s="15"/>
      <c r="M40" s="15"/>
      <c r="N40" s="15"/>
      <c r="O40" s="15"/>
      <c r="P40" s="15"/>
      <c r="Q40" s="15"/>
      <c r="R40" s="15"/>
    </row>
    <row r="41" spans="1:18" s="70" customFormat="1" ht="13" hidden="1" x14ac:dyDescent="0.3">
      <c r="A41" s="95" t="s">
        <v>41</v>
      </c>
      <c r="B41" s="96"/>
      <c r="C41" s="32"/>
      <c r="D41" s="32"/>
      <c r="E41" s="15"/>
      <c r="F41" s="15"/>
      <c r="G41" s="15"/>
      <c r="H41" s="15"/>
      <c r="I41" s="15"/>
      <c r="J41" s="15"/>
      <c r="K41" s="15"/>
      <c r="L41" s="15"/>
      <c r="M41" s="15"/>
      <c r="N41" s="15"/>
      <c r="O41" s="15"/>
      <c r="P41" s="15"/>
      <c r="Q41" s="15"/>
      <c r="R41" s="15"/>
    </row>
    <row r="42" spans="1:18" s="84" customFormat="1" ht="13" hidden="1" x14ac:dyDescent="0.3">
      <c r="A42" s="82"/>
      <c r="B42" s="83"/>
      <c r="C42" s="34"/>
      <c r="D42" s="121"/>
      <c r="E42" s="55"/>
      <c r="F42" s="55"/>
      <c r="G42" s="55"/>
      <c r="H42" s="55"/>
      <c r="I42" s="55"/>
      <c r="J42" s="55"/>
      <c r="K42" s="55"/>
      <c r="L42" s="55"/>
      <c r="M42" s="55"/>
      <c r="N42" s="55"/>
      <c r="O42" s="55"/>
      <c r="P42" s="55"/>
      <c r="Q42" s="55"/>
      <c r="R42" s="55"/>
    </row>
    <row r="43" spans="1:18" s="70" customFormat="1" ht="13" hidden="1" x14ac:dyDescent="0.3">
      <c r="A43" s="32"/>
      <c r="B43" s="69" t="s">
        <v>12</v>
      </c>
      <c r="C43" s="142">
        <f>SUM(C$38:C$42)</f>
        <v>0</v>
      </c>
      <c r="D43" s="117"/>
      <c r="E43" s="15"/>
      <c r="F43" s="15"/>
      <c r="G43" s="15"/>
      <c r="H43" s="15"/>
      <c r="I43" s="15"/>
      <c r="J43" s="15"/>
      <c r="K43" s="15"/>
      <c r="L43" s="15"/>
      <c r="M43" s="15"/>
      <c r="N43" s="15"/>
      <c r="O43" s="15"/>
      <c r="P43" s="15"/>
      <c r="Q43" s="15"/>
      <c r="R43" s="15"/>
    </row>
    <row r="44" spans="1:18" s="70" customFormat="1" ht="13" hidden="1" x14ac:dyDescent="0.3">
      <c r="A44" s="32"/>
      <c r="B44" s="58" t="s">
        <v>19</v>
      </c>
      <c r="C44" s="33"/>
      <c r="D44" s="117"/>
      <c r="E44" s="15"/>
      <c r="F44" s="15"/>
      <c r="G44" s="15"/>
      <c r="H44" s="15"/>
      <c r="I44" s="15"/>
      <c r="J44" s="15"/>
      <c r="K44" s="15"/>
      <c r="L44" s="15"/>
      <c r="M44" s="15"/>
      <c r="N44" s="15"/>
      <c r="O44" s="15"/>
      <c r="P44" s="15"/>
      <c r="Q44" s="15"/>
      <c r="R44" s="15"/>
    </row>
    <row r="45" spans="1:18" s="70" customFormat="1" ht="13" hidden="1" x14ac:dyDescent="0.3">
      <c r="A45" s="32"/>
      <c r="B45" s="79" t="s">
        <v>31</v>
      </c>
      <c r="C45" s="146">
        <f>IF(C$43&gt;=C$44,C$44,C$43)</f>
        <v>0</v>
      </c>
      <c r="D45" s="117"/>
      <c r="E45" s="15"/>
      <c r="F45" s="15"/>
      <c r="G45" s="15"/>
      <c r="H45" s="15"/>
      <c r="I45" s="15"/>
      <c r="J45" s="15"/>
      <c r="K45" s="15"/>
      <c r="L45" s="15"/>
      <c r="M45" s="15"/>
      <c r="N45" s="15"/>
      <c r="O45" s="15"/>
      <c r="P45" s="15"/>
      <c r="Q45" s="15"/>
      <c r="R45" s="15"/>
    </row>
    <row r="46" spans="1:18" s="17" customFormat="1" ht="13" hidden="1" x14ac:dyDescent="0.3">
      <c r="A46" s="21" t="s">
        <v>4</v>
      </c>
      <c r="B46" s="21"/>
      <c r="C46" s="21"/>
      <c r="D46" s="111"/>
      <c r="E46" s="20"/>
      <c r="F46" s="20"/>
      <c r="G46" s="20"/>
      <c r="H46" s="20"/>
      <c r="I46" s="20"/>
      <c r="J46" s="20"/>
      <c r="K46" s="20"/>
      <c r="L46" s="20"/>
      <c r="M46" s="20"/>
      <c r="N46" s="20"/>
      <c r="O46" s="20"/>
      <c r="P46" s="20"/>
      <c r="Q46" s="20"/>
      <c r="R46" s="20"/>
    </row>
    <row r="47" spans="1:18" s="17" customFormat="1" ht="13" x14ac:dyDescent="0.3">
      <c r="A47" s="21"/>
      <c r="B47" s="21"/>
      <c r="C47" s="21"/>
      <c r="D47" s="111"/>
      <c r="E47" s="20"/>
      <c r="F47" s="20"/>
      <c r="G47" s="20"/>
      <c r="H47" s="20"/>
      <c r="I47" s="20"/>
      <c r="J47" s="20"/>
      <c r="K47" s="20"/>
      <c r="L47" s="20"/>
      <c r="M47" s="20"/>
      <c r="N47" s="20"/>
      <c r="O47" s="20"/>
      <c r="P47" s="20"/>
      <c r="Q47" s="20"/>
      <c r="R47" s="20"/>
    </row>
    <row r="48" spans="1:18" s="17" customFormat="1" ht="40" customHeight="1" x14ac:dyDescent="0.3">
      <c r="A48" s="220" t="s">
        <v>34</v>
      </c>
      <c r="B48" s="221"/>
      <c r="C48" s="222"/>
      <c r="D48" s="111"/>
      <c r="E48" s="20"/>
      <c r="F48" s="20"/>
      <c r="G48" s="20"/>
      <c r="H48" s="20"/>
      <c r="I48" s="20"/>
      <c r="J48" s="20"/>
      <c r="K48" s="20"/>
      <c r="L48" s="20"/>
      <c r="M48" s="20"/>
      <c r="N48" s="20"/>
      <c r="O48" s="20"/>
      <c r="P48" s="20"/>
      <c r="Q48" s="20"/>
      <c r="R48" s="20"/>
    </row>
    <row r="49" spans="1:18" s="17" customFormat="1" ht="15" customHeight="1" x14ac:dyDescent="0.3">
      <c r="A49" s="21"/>
      <c r="B49" s="21"/>
      <c r="C49" s="21"/>
      <c r="D49" s="111"/>
      <c r="E49" s="20"/>
      <c r="F49" s="20"/>
      <c r="G49" s="20"/>
      <c r="H49" s="20"/>
      <c r="I49" s="20"/>
      <c r="J49" s="20"/>
      <c r="K49" s="20"/>
      <c r="L49" s="20"/>
      <c r="M49" s="20"/>
      <c r="N49" s="20"/>
      <c r="O49" s="20"/>
      <c r="P49" s="20"/>
      <c r="Q49" s="20"/>
      <c r="R49" s="20"/>
    </row>
    <row r="50" spans="1:18" s="17" customFormat="1" ht="15" customHeight="1" x14ac:dyDescent="0.3">
      <c r="A50" s="210" t="s">
        <v>115</v>
      </c>
      <c r="B50" s="210"/>
      <c r="C50" s="210"/>
      <c r="D50" s="112"/>
      <c r="E50" s="20"/>
      <c r="F50" s="20"/>
      <c r="G50" s="20"/>
      <c r="H50" s="20"/>
      <c r="I50" s="20"/>
      <c r="J50" s="20"/>
      <c r="K50" s="20"/>
    </row>
    <row r="51" spans="1:18" s="17" customFormat="1" ht="15" customHeight="1" x14ac:dyDescent="0.3">
      <c r="A51" s="21"/>
      <c r="B51" s="21"/>
      <c r="C51" s="21"/>
      <c r="D51" s="111"/>
      <c r="E51" s="20"/>
      <c r="F51" s="20"/>
      <c r="G51" s="20"/>
      <c r="H51" s="20"/>
      <c r="I51" s="20"/>
      <c r="J51" s="20"/>
      <c r="K51" s="20"/>
    </row>
    <row r="52" spans="1:18" s="17" customFormat="1" ht="15" customHeight="1" x14ac:dyDescent="0.3">
      <c r="A52" s="21" t="s">
        <v>5</v>
      </c>
      <c r="B52" s="21"/>
      <c r="C52" s="141">
        <f>C$18</f>
        <v>0</v>
      </c>
      <c r="D52" s="113"/>
      <c r="E52" s="20"/>
      <c r="F52" s="20"/>
      <c r="G52" s="20"/>
      <c r="H52" s="20"/>
      <c r="I52" s="20"/>
      <c r="J52" s="20"/>
      <c r="K52" s="20"/>
    </row>
    <row r="53" spans="1:18" s="17" customFormat="1" ht="15" customHeight="1" x14ac:dyDescent="0.3">
      <c r="A53" s="21"/>
      <c r="B53" s="21"/>
      <c r="C53" s="21"/>
      <c r="D53" s="113"/>
      <c r="E53" s="20"/>
      <c r="F53" s="20"/>
      <c r="G53" s="20"/>
      <c r="H53" s="20"/>
      <c r="I53" s="20"/>
      <c r="J53" s="20"/>
      <c r="K53" s="20"/>
    </row>
    <row r="54" spans="1:18" s="17" customFormat="1" ht="15" customHeight="1" x14ac:dyDescent="0.3">
      <c r="A54" s="21" t="s">
        <v>6</v>
      </c>
      <c r="B54" s="21"/>
      <c r="C54" s="206">
        <f>C$31</f>
        <v>0</v>
      </c>
      <c r="D54" s="113"/>
      <c r="E54" s="20"/>
      <c r="F54" s="20"/>
      <c r="G54" s="20"/>
      <c r="H54" s="20"/>
      <c r="I54" s="20"/>
      <c r="J54" s="20"/>
      <c r="K54" s="20"/>
    </row>
    <row r="55" spans="1:18" s="17" customFormat="1" ht="15" customHeight="1" x14ac:dyDescent="0.3">
      <c r="A55" s="21"/>
      <c r="B55" s="72"/>
      <c r="C55" s="68"/>
      <c r="D55" s="113"/>
      <c r="E55" s="20"/>
      <c r="F55" s="20"/>
      <c r="G55" s="20"/>
      <c r="H55" s="20"/>
      <c r="I55" s="20"/>
      <c r="J55" s="20"/>
      <c r="K55" s="20"/>
    </row>
    <row r="56" spans="1:18" s="17" customFormat="1" ht="15" customHeight="1" x14ac:dyDescent="0.3">
      <c r="A56" s="21" t="s">
        <v>13</v>
      </c>
      <c r="B56" s="72"/>
      <c r="C56" s="147">
        <f>C$45+C$33</f>
        <v>0</v>
      </c>
      <c r="D56" s="113"/>
      <c r="E56" s="20"/>
      <c r="F56" s="20"/>
      <c r="G56" s="20"/>
      <c r="H56" s="20"/>
      <c r="I56" s="20"/>
      <c r="J56" s="20"/>
      <c r="K56" s="20"/>
    </row>
    <row r="57" spans="1:18" s="17" customFormat="1" ht="15" customHeight="1" x14ac:dyDescent="0.3">
      <c r="A57" s="21"/>
      <c r="B57" s="21"/>
      <c r="C57" s="148"/>
      <c r="D57" s="113"/>
      <c r="E57" s="20"/>
      <c r="F57" s="20"/>
      <c r="G57" s="20"/>
      <c r="H57" s="20"/>
      <c r="I57" s="20"/>
      <c r="J57" s="20"/>
      <c r="K57" s="20"/>
    </row>
    <row r="58" spans="1:18" s="17" customFormat="1" ht="15" customHeight="1" x14ac:dyDescent="0.3">
      <c r="A58" s="21" t="s">
        <v>21</v>
      </c>
      <c r="B58" s="21"/>
      <c r="C58" s="141">
        <f>C52-C56</f>
        <v>0</v>
      </c>
      <c r="D58" s="113"/>
      <c r="E58" s="20"/>
      <c r="F58" s="20"/>
      <c r="G58" s="20"/>
      <c r="H58" s="20"/>
      <c r="I58" s="20"/>
      <c r="J58" s="20"/>
      <c r="K58" s="20"/>
    </row>
    <row r="59" spans="1:18" s="17" customFormat="1" ht="15" customHeight="1" x14ac:dyDescent="0.3">
      <c r="A59" s="21"/>
      <c r="B59" s="21"/>
      <c r="C59" s="21"/>
      <c r="D59" s="111"/>
      <c r="E59" s="20"/>
      <c r="F59" s="20"/>
      <c r="G59" s="20"/>
      <c r="H59" s="20"/>
      <c r="I59" s="20"/>
      <c r="J59" s="20"/>
      <c r="K59" s="20"/>
    </row>
    <row r="60" spans="1:18" s="17" customFormat="1" ht="15" customHeight="1" x14ac:dyDescent="0.3">
      <c r="A60" s="21"/>
      <c r="B60" s="68"/>
      <c r="C60" s="68"/>
      <c r="D60" s="116"/>
      <c r="E60" s="20"/>
      <c r="F60" s="20"/>
      <c r="G60" s="20"/>
      <c r="H60" s="20"/>
      <c r="I60" s="20"/>
      <c r="J60" s="20"/>
      <c r="K60" s="20"/>
    </row>
    <row r="61" spans="1:18" s="17" customFormat="1" ht="15" customHeight="1" x14ac:dyDescent="0.3">
      <c r="A61" s="210" t="s">
        <v>107</v>
      </c>
      <c r="B61" s="210"/>
      <c r="C61" s="210"/>
      <c r="D61" s="116"/>
      <c r="E61" s="20"/>
      <c r="F61" s="20"/>
      <c r="G61" s="20"/>
      <c r="H61" s="20"/>
      <c r="I61" s="20"/>
      <c r="J61" s="20"/>
      <c r="K61" s="20"/>
    </row>
    <row r="62" spans="1:18" s="17" customFormat="1" ht="9.75" customHeight="1" x14ac:dyDescent="0.3">
      <c r="A62" s="21"/>
      <c r="B62" s="68"/>
      <c r="C62" s="68"/>
      <c r="D62" s="117"/>
      <c r="G62" s="20"/>
      <c r="H62" s="20"/>
      <c r="I62" s="20"/>
      <c r="J62" s="20"/>
      <c r="K62" s="20"/>
    </row>
    <row r="63" spans="1:18" s="17" customFormat="1" ht="30" customHeight="1" x14ac:dyDescent="0.3">
      <c r="A63" s="20"/>
      <c r="B63" s="216" t="s">
        <v>28</v>
      </c>
      <c r="C63" s="216"/>
      <c r="D63" s="111"/>
      <c r="E63" s="20"/>
      <c r="F63" s="20"/>
      <c r="G63" s="20"/>
      <c r="H63" s="20"/>
      <c r="I63" s="20"/>
      <c r="J63" s="20"/>
      <c r="K63" s="20"/>
      <c r="L63" s="20"/>
      <c r="M63" s="20"/>
    </row>
    <row r="64" spans="1:18" s="17" customFormat="1" ht="15" customHeight="1" x14ac:dyDescent="0.3">
      <c r="A64" s="14"/>
      <c r="B64" s="21"/>
      <c r="C64" s="21"/>
      <c r="D64" s="110"/>
      <c r="E64" s="20"/>
      <c r="F64" s="20"/>
      <c r="G64" s="20"/>
      <c r="H64" s="20"/>
      <c r="I64" s="20"/>
      <c r="J64" s="20"/>
      <c r="K64" s="20"/>
    </row>
    <row r="65" spans="1:18" s="17" customFormat="1" ht="15" customHeight="1" x14ac:dyDescent="0.3">
      <c r="A65" s="240" t="s">
        <v>8</v>
      </c>
      <c r="B65" s="240"/>
      <c r="C65" s="240"/>
      <c r="D65" s="110"/>
      <c r="E65" s="20"/>
      <c r="F65" s="20"/>
      <c r="G65" s="20"/>
      <c r="H65" s="20"/>
      <c r="I65" s="20"/>
      <c r="J65" s="20"/>
      <c r="K65" s="20"/>
    </row>
    <row r="66" spans="1:18" s="17" customFormat="1" ht="102" customHeight="1" x14ac:dyDescent="0.3">
      <c r="A66" s="217" t="s">
        <v>97</v>
      </c>
      <c r="B66" s="218"/>
      <c r="C66" s="218"/>
      <c r="D66" s="110"/>
      <c r="E66" s="20"/>
      <c r="F66" s="20"/>
      <c r="G66" s="20"/>
      <c r="H66" s="20"/>
      <c r="I66" s="20"/>
      <c r="J66" s="20"/>
      <c r="K66" s="20"/>
    </row>
    <row r="67" spans="1:18" s="17" customFormat="1" ht="15" customHeight="1" x14ac:dyDescent="0.3">
      <c r="A67" s="241"/>
      <c r="B67" s="241"/>
      <c r="C67" s="241"/>
      <c r="D67" s="106"/>
      <c r="E67" s="20"/>
      <c r="F67" s="20"/>
      <c r="G67" s="20"/>
      <c r="H67" s="20"/>
      <c r="I67" s="20"/>
      <c r="J67" s="20"/>
      <c r="K67" s="20"/>
    </row>
    <row r="68" spans="1:18" s="17" customFormat="1" ht="15" customHeight="1" x14ac:dyDescent="0.3">
      <c r="A68" s="88"/>
      <c r="B68" s="88"/>
      <c r="C68" s="88"/>
      <c r="D68" s="106"/>
      <c r="E68" s="20"/>
      <c r="F68" s="20"/>
      <c r="G68" s="20"/>
      <c r="H68" s="20"/>
      <c r="I68" s="20"/>
      <c r="J68" s="20"/>
      <c r="K68" s="20"/>
    </row>
    <row r="69" spans="1:18" s="17" customFormat="1" ht="15" customHeight="1" x14ac:dyDescent="0.3">
      <c r="A69" s="88"/>
      <c r="B69" s="88"/>
      <c r="C69" s="88"/>
      <c r="D69" s="21"/>
      <c r="E69" s="20"/>
      <c r="F69" s="20"/>
      <c r="G69" s="20"/>
      <c r="H69" s="20"/>
      <c r="I69" s="20"/>
      <c r="J69" s="20"/>
      <c r="K69" s="20"/>
      <c r="L69" s="20"/>
      <c r="M69" s="20"/>
      <c r="N69" s="20"/>
      <c r="O69" s="20"/>
      <c r="P69" s="20"/>
      <c r="Q69" s="20"/>
      <c r="R69" s="20"/>
    </row>
    <row r="70" spans="1:18" s="17" customFormat="1" ht="13" x14ac:dyDescent="0.3">
      <c r="A70" s="88"/>
      <c r="B70" s="88"/>
      <c r="C70" s="88"/>
      <c r="D70" s="21"/>
      <c r="E70" s="20"/>
      <c r="F70" s="20"/>
      <c r="G70" s="20"/>
      <c r="H70" s="20"/>
      <c r="I70" s="20"/>
      <c r="J70" s="20"/>
      <c r="K70" s="20"/>
      <c r="L70" s="20"/>
      <c r="M70" s="20"/>
      <c r="N70" s="20"/>
      <c r="O70" s="20"/>
      <c r="P70" s="20"/>
      <c r="Q70" s="20"/>
      <c r="R70" s="20"/>
    </row>
    <row r="71" spans="1:18" x14ac:dyDescent="0.35">
      <c r="A71" s="88"/>
      <c r="B71" s="88"/>
      <c r="C71" s="88"/>
      <c r="D71" s="7"/>
    </row>
    <row r="72" spans="1:18" x14ac:dyDescent="0.35">
      <c r="A72" s="88"/>
      <c r="B72" s="88"/>
      <c r="C72" s="88"/>
    </row>
    <row r="73" spans="1:18" x14ac:dyDescent="0.35">
      <c r="A73" s="21"/>
      <c r="B73" s="21"/>
      <c r="C73" s="21"/>
    </row>
    <row r="74" spans="1:18" x14ac:dyDescent="0.35">
      <c r="A74" s="21"/>
      <c r="B74" s="21"/>
      <c r="C74" s="21"/>
    </row>
    <row r="75" spans="1:18" x14ac:dyDescent="0.35">
      <c r="B75" s="7"/>
      <c r="C75" s="7"/>
    </row>
  </sheetData>
  <sheetProtection insertRows="0" deleteRows="0"/>
  <mergeCells count="21">
    <mergeCell ref="A65:C65"/>
    <mergeCell ref="A67:C67"/>
    <mergeCell ref="A50:C50"/>
    <mergeCell ref="A48:C48"/>
    <mergeCell ref="A61:C61"/>
    <mergeCell ref="A66:C66"/>
    <mergeCell ref="A4:C4"/>
    <mergeCell ref="A3:C3"/>
    <mergeCell ref="A40:B40"/>
    <mergeCell ref="B63:C63"/>
    <mergeCell ref="A26:B26"/>
    <mergeCell ref="A27:B27"/>
    <mergeCell ref="A38:B38"/>
    <mergeCell ref="A39:B39"/>
    <mergeCell ref="A23:B23"/>
    <mergeCell ref="A35:B35"/>
    <mergeCell ref="B6:C6"/>
    <mergeCell ref="A8:C8"/>
    <mergeCell ref="A12:C12"/>
    <mergeCell ref="A21:C21"/>
    <mergeCell ref="A28:B28"/>
  </mergeCells>
  <dataValidations xWindow="684" yWindow="600" count="9">
    <dataValidation allowBlank="1" showInputMessage="1" showErrorMessage="1" promptTitle="Hinweis" prompt="automatisiert" sqref="C18 C31 C43 C52 C58" xr:uid="{00000000-0002-0000-0200-000000000000}"/>
    <dataValidation allowBlank="1" showInputMessage="1" showErrorMessage="1" promptTitle="Hinweis" prompt="automatisiert; wird von BCP-GS geprüft._x000a__x000a_Sofern sich der Förderzeitraum im Abrechnungsjahr gegenüber dem im Bescheid festgelegten Bewilligungszeitraum verkürzt, verringern sich die förderfähigen Ausgaben anteilig." sqref="C33 C45 C56" xr:uid="{00000000-0002-0000-0200-000001000000}"/>
    <dataValidation allowBlank="1" showInputMessage="1" showErrorMessage="1" promptTitle="Hinweis" prompt="Soweit bereits zugewiesene Fördermittel im vergangenen Haushaltsjahr nicht verausgabt wurden, können diese zweckgebunden in das nächste Haushaltsjahr übertragen werden. Alternativ werden die nicht verausgabten Mittel verrechnet." sqref="B63:C63" xr:uid="{00000000-0002-0000-0200-000002000000}"/>
    <dataValidation type="decimal" errorStyle="information" operator="greaterThanOrEqual" allowBlank="1" showInputMessage="1" showErrorMessage="1" errorTitle="Hinweis" error="Die Summe der Ausgaben muss größer/gleich der förderfähigen Ausgaben sein." promptTitle="Hinweis" prompt="automatisiert" sqref="C54" xr:uid="{00000000-0002-0000-0200-000003000000}">
      <formula1>C$56</formula1>
    </dataValidation>
    <dataValidation allowBlank="1" showInputMessage="1" showErrorMessage="1" promptTitle="Hinweis" prompt="Pauschalen für Professuren (inkl. Ausstattung mit personellen Ressourcen):_x000a__x000a_Universitäten inkl. UdK und Charité: 117.600 € p.a._x000a__x000a_Künstlerische Hochschulen: 108.000 € p.a._x000a__x000a_Fachhochschulen: 94.800 € p.a." sqref="C38" xr:uid="{00000000-0002-0000-0200-000004000000}"/>
    <dataValidation allowBlank="1" showInputMessage="1" showErrorMessage="1" promptTitle="Hinweis" sqref="C40" xr:uid="{00000000-0002-0000-0200-000005000000}"/>
    <dataValidation allowBlank="1" showInputMessage="1" showErrorMessage="1" promptTitle="Hinweis" prompt="Bitte Beantragung für jede einzelne Maßnahme (Mittelausgleich, Mittelübertrag mit Verwendungszweck, Mittelübertrag zur Verrechnung) kurz begründen." sqref="A65:C65" xr:uid="{00000000-0002-0000-0200-000006000000}"/>
    <dataValidation allowBlank="1" showInputMessage="1" showErrorMessage="1" promptTitle="Hinweis" prompt="Pauschalen für Professuren (inkl. Ausstattung mit personellen Ressourcen):_x000a__x000a_Universitäten inkl. UdK und Charité: 117.600 € p.a._x000a__x000a_Künstlerische Hochschulen: 108.000 € p.a._x000a__x000a_Fachhochschulen: 94.800 € p.a." sqref="C26" xr:uid="{A12CEEE6-15BA-4BCA-8C35-F171BAD6BD46}"/>
    <dataValidation allowBlank="1" showInputMessage="1" showErrorMessage="1" promptTitle="Hinweis" sqref="C39" xr:uid="{472FDE5E-0FBF-4BCC-AA0C-179ABB945662}"/>
  </dataValidations>
  <pageMargins left="0.9055118110236221" right="0.59055118110236227" top="0.59055118110236227" bottom="0.59055118110236227" header="0.31496062992125984" footer="0.31496062992125984"/>
  <pageSetup paperSize="9" pageOrder="overThenDown" orientation="portrait" r:id="rId1"/>
  <rowBreaks count="1" manualBreakCount="1">
    <brk id="4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4578" r:id="rId4" name="Check Box 2">
              <controlPr locked="0" defaultSize="0" autoFill="0" autoLine="0" autoPict="0">
                <anchor moveWithCells="1">
                  <from>
                    <xdr:col>0</xdr:col>
                    <xdr:colOff>565150</xdr:colOff>
                    <xdr:row>62</xdr:row>
                    <xdr:rowOff>88900</xdr:rowOff>
                  </from>
                  <to>
                    <xdr:col>0</xdr:col>
                    <xdr:colOff>914400</xdr:colOff>
                    <xdr:row>62</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684" yWindow="600" count="1">
        <x14:dataValidation type="list" allowBlank="1" showInputMessage="1" showErrorMessage="1" xr:uid="{00000000-0002-0000-0200-000007000000}">
          <x14:formula1>
            <xm:f>HS_ListeII!$A$2:$A$12</xm:f>
          </x14:formula1>
          <xm:sqref>B6:C6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rgb="FF92D050"/>
  </sheetPr>
  <dimension ref="A1:T58"/>
  <sheetViews>
    <sheetView topLeftCell="A40" zoomScale="115" zoomScaleNormal="115" workbookViewId="0">
      <selection activeCell="D38" sqref="D38"/>
    </sheetView>
  </sheetViews>
  <sheetFormatPr baseColWidth="10" defaultRowHeight="14.5" x14ac:dyDescent="0.35"/>
  <cols>
    <col min="1" max="1" width="25.7265625" style="6" customWidth="1"/>
    <col min="2" max="2" width="35.7265625" style="6" customWidth="1"/>
    <col min="3" max="4" width="11.7265625" style="6" customWidth="1"/>
    <col min="5" max="5" width="11.453125" style="118"/>
    <col min="6" max="18" width="11.453125" style="4"/>
  </cols>
  <sheetData>
    <row r="1" spans="1:20" s="23" customFormat="1" ht="15" customHeight="1" x14ac:dyDescent="0.35">
      <c r="A1" s="12" t="s">
        <v>114</v>
      </c>
      <c r="B1" s="6"/>
      <c r="C1" s="6"/>
      <c r="D1" s="6"/>
      <c r="E1" s="118"/>
      <c r="F1" s="4"/>
      <c r="G1" s="4"/>
      <c r="H1" s="4"/>
      <c r="I1" s="4"/>
      <c r="J1" s="4"/>
      <c r="K1" s="4"/>
      <c r="L1" s="4"/>
      <c r="M1" s="4"/>
      <c r="N1" s="4"/>
      <c r="O1" s="4"/>
      <c r="P1" s="4"/>
      <c r="Q1" s="4"/>
      <c r="R1" s="4"/>
      <c r="S1" s="24"/>
      <c r="T1" s="24"/>
    </row>
    <row r="2" spans="1:20" s="23" customFormat="1" ht="15" customHeight="1" x14ac:dyDescent="0.35">
      <c r="A2" s="12"/>
      <c r="B2" s="6"/>
      <c r="C2" s="6"/>
      <c r="D2" s="6"/>
      <c r="E2" s="118"/>
      <c r="F2" s="4"/>
      <c r="G2" s="4"/>
      <c r="H2" s="4"/>
      <c r="I2" s="4"/>
      <c r="J2" s="4"/>
      <c r="K2" s="4"/>
      <c r="L2" s="4"/>
      <c r="M2" s="4"/>
      <c r="N2" s="4"/>
      <c r="O2" s="4"/>
      <c r="P2" s="4"/>
      <c r="Q2" s="4"/>
      <c r="R2" s="4"/>
      <c r="S2" s="24"/>
      <c r="T2" s="24"/>
    </row>
    <row r="3" spans="1:20" s="23" customFormat="1" ht="31" customHeight="1" x14ac:dyDescent="0.35">
      <c r="A3" s="208" t="s">
        <v>101</v>
      </c>
      <c r="B3" s="208"/>
      <c r="C3" s="208"/>
      <c r="D3" s="208"/>
      <c r="E3" s="118"/>
      <c r="F3" s="4"/>
      <c r="G3" s="4"/>
      <c r="H3" s="4"/>
      <c r="I3" s="4"/>
      <c r="J3" s="4"/>
      <c r="K3" s="4"/>
      <c r="L3" s="4"/>
      <c r="M3" s="4"/>
      <c r="N3" s="4"/>
      <c r="O3" s="4"/>
      <c r="P3" s="4"/>
      <c r="Q3" s="4"/>
      <c r="R3" s="4"/>
      <c r="S3" s="24"/>
      <c r="T3" s="24"/>
    </row>
    <row r="4" spans="1:20" s="23" customFormat="1" ht="15" customHeight="1" x14ac:dyDescent="0.35">
      <c r="A4" s="214" t="s">
        <v>102</v>
      </c>
      <c r="B4" s="214"/>
      <c r="C4" s="214"/>
      <c r="D4" s="6"/>
      <c r="E4" s="118"/>
      <c r="F4" s="4"/>
      <c r="G4" s="4"/>
      <c r="H4" s="4"/>
      <c r="I4" s="4"/>
      <c r="J4" s="4"/>
      <c r="K4" s="4"/>
      <c r="L4" s="4"/>
      <c r="M4" s="4"/>
      <c r="N4" s="4"/>
      <c r="O4" s="4"/>
      <c r="P4" s="4"/>
      <c r="Q4" s="4"/>
      <c r="R4" s="4"/>
      <c r="S4" s="24"/>
      <c r="T4" s="24"/>
    </row>
    <row r="5" spans="1:20" s="23" customFormat="1" ht="15" customHeight="1" x14ac:dyDescent="0.35">
      <c r="A5" s="12"/>
      <c r="B5" s="6"/>
      <c r="C5" s="6"/>
      <c r="D5" s="6"/>
      <c r="E5" s="118"/>
      <c r="F5" s="4"/>
      <c r="G5" s="4"/>
      <c r="H5" s="4"/>
      <c r="I5" s="4"/>
      <c r="J5" s="4"/>
      <c r="K5" s="4"/>
      <c r="L5" s="4"/>
      <c r="M5" s="4"/>
      <c r="N5" s="4"/>
      <c r="O5" s="4"/>
      <c r="P5" s="4"/>
      <c r="Q5" s="4"/>
      <c r="R5" s="4"/>
      <c r="S5" s="24"/>
      <c r="T5" s="24"/>
    </row>
    <row r="6" spans="1:20" s="23" customFormat="1" ht="15" customHeight="1" x14ac:dyDescent="0.35">
      <c r="A6" s="11" t="s">
        <v>10</v>
      </c>
      <c r="B6" s="229" t="s">
        <v>96</v>
      </c>
      <c r="C6" s="230"/>
      <c r="D6" s="231"/>
      <c r="E6" s="119"/>
      <c r="F6" s="10"/>
      <c r="G6" s="4"/>
      <c r="H6" s="4"/>
      <c r="I6" s="4"/>
      <c r="J6" s="4"/>
      <c r="K6" s="4"/>
      <c r="L6" s="4"/>
      <c r="M6" s="4"/>
      <c r="N6" s="4"/>
      <c r="O6" s="4"/>
      <c r="P6" s="4"/>
      <c r="Q6" s="4"/>
      <c r="R6" s="4"/>
      <c r="S6" s="24"/>
      <c r="T6" s="24"/>
    </row>
    <row r="7" spans="1:20" s="23" customFormat="1" ht="15" customHeight="1" x14ac:dyDescent="0.35">
      <c r="A7" s="11"/>
      <c r="B7" s="6"/>
      <c r="C7" s="6"/>
      <c r="D7" s="6"/>
      <c r="E7" s="118"/>
      <c r="F7" s="4"/>
      <c r="G7" s="4"/>
      <c r="H7" s="4"/>
      <c r="I7" s="4"/>
      <c r="J7" s="4"/>
      <c r="K7" s="4"/>
      <c r="L7" s="4"/>
      <c r="M7" s="4"/>
      <c r="N7" s="4"/>
      <c r="O7" s="4"/>
      <c r="P7" s="4"/>
      <c r="Q7" s="4"/>
      <c r="R7" s="4"/>
      <c r="S7" s="24"/>
      <c r="T7" s="24"/>
    </row>
    <row r="8" spans="1:20" s="23" customFormat="1" ht="15" customHeight="1" x14ac:dyDescent="0.35">
      <c r="A8" s="9" t="s">
        <v>108</v>
      </c>
      <c r="B8" s="6"/>
      <c r="C8" s="6"/>
      <c r="D8" s="6"/>
      <c r="E8" s="118"/>
      <c r="F8" s="4"/>
      <c r="G8" s="4"/>
      <c r="H8" s="4"/>
      <c r="I8" s="4"/>
      <c r="J8" s="4"/>
      <c r="K8" s="4"/>
      <c r="L8" s="4"/>
      <c r="M8" s="4"/>
      <c r="N8" s="4"/>
      <c r="O8" s="4"/>
      <c r="P8" s="4"/>
      <c r="Q8" s="4"/>
      <c r="R8" s="4"/>
    </row>
    <row r="9" spans="1:20" s="17" customFormat="1" ht="9" customHeight="1" x14ac:dyDescent="0.3">
      <c r="A9" s="26"/>
      <c r="B9" s="32"/>
      <c r="C9" s="32"/>
      <c r="D9" s="32"/>
      <c r="E9" s="117"/>
      <c r="F9" s="15"/>
      <c r="G9" s="15"/>
      <c r="H9" s="15"/>
      <c r="I9" s="15"/>
      <c r="J9" s="15"/>
      <c r="K9" s="15"/>
      <c r="L9" s="15"/>
      <c r="M9" s="15"/>
      <c r="N9" s="15"/>
      <c r="O9" s="15"/>
      <c r="P9" s="15"/>
      <c r="Q9" s="15"/>
      <c r="R9" s="15"/>
    </row>
    <row r="10" spans="1:20" s="17" customFormat="1" ht="15" customHeight="1" x14ac:dyDescent="0.3">
      <c r="A10" s="97" t="s">
        <v>14</v>
      </c>
      <c r="B10" s="32"/>
      <c r="C10" s="32"/>
      <c r="D10" s="32"/>
      <c r="E10" s="117"/>
      <c r="F10" s="15"/>
      <c r="G10" s="15"/>
      <c r="H10" s="15"/>
      <c r="I10" s="15"/>
      <c r="J10" s="15"/>
      <c r="K10" s="15"/>
      <c r="L10" s="15"/>
      <c r="M10" s="15"/>
      <c r="N10" s="15"/>
      <c r="O10" s="15"/>
      <c r="P10" s="15"/>
      <c r="Q10" s="15"/>
      <c r="R10" s="15"/>
    </row>
    <row r="11" spans="1:20" s="17" customFormat="1" ht="9.75" customHeight="1" x14ac:dyDescent="0.3">
      <c r="A11" s="54"/>
      <c r="B11" s="32"/>
      <c r="C11" s="32"/>
      <c r="D11" s="32"/>
      <c r="E11" s="117"/>
      <c r="F11" s="15"/>
      <c r="G11" s="15"/>
      <c r="H11" s="15"/>
      <c r="I11" s="15"/>
      <c r="J11" s="15"/>
      <c r="K11" s="15"/>
      <c r="L11" s="15"/>
      <c r="M11" s="15"/>
      <c r="N11" s="15"/>
      <c r="O11" s="15"/>
      <c r="P11" s="15"/>
      <c r="Q11" s="15"/>
      <c r="R11" s="15"/>
    </row>
    <row r="12" spans="1:20" s="17" customFormat="1" ht="15" customHeight="1" x14ac:dyDescent="0.3">
      <c r="A12" s="28" t="s">
        <v>0</v>
      </c>
      <c r="B12" s="36"/>
      <c r="C12" s="36"/>
      <c r="D12" s="36"/>
      <c r="E12" s="122"/>
      <c r="F12" s="15"/>
      <c r="G12" s="15"/>
      <c r="H12" s="15"/>
      <c r="I12" s="15"/>
      <c r="J12" s="15"/>
      <c r="K12" s="15"/>
      <c r="L12" s="15"/>
      <c r="M12" s="15"/>
      <c r="N12" s="15"/>
      <c r="O12" s="15"/>
      <c r="P12" s="15"/>
      <c r="Q12" s="15"/>
      <c r="R12" s="15"/>
    </row>
    <row r="13" spans="1:20" s="17" customFormat="1" ht="15" customHeight="1" x14ac:dyDescent="0.3">
      <c r="A13" s="32"/>
      <c r="B13" s="32"/>
      <c r="C13" s="32"/>
      <c r="D13" s="32"/>
      <c r="E13" s="117"/>
      <c r="F13" s="15"/>
      <c r="G13" s="15"/>
      <c r="H13" s="15"/>
      <c r="I13" s="15"/>
      <c r="J13" s="15"/>
      <c r="K13" s="15"/>
      <c r="L13" s="15"/>
      <c r="M13" s="15"/>
      <c r="N13" s="15"/>
      <c r="O13" s="15"/>
      <c r="P13" s="15"/>
      <c r="Q13" s="15"/>
      <c r="R13" s="15"/>
    </row>
    <row r="14" spans="1:20" s="17" customFormat="1" ht="15" customHeight="1" x14ac:dyDescent="0.3">
      <c r="A14" s="32" t="s">
        <v>17</v>
      </c>
      <c r="B14" s="32"/>
      <c r="C14" s="32"/>
      <c r="D14" s="99"/>
      <c r="E14" s="117"/>
      <c r="F14" s="15"/>
      <c r="G14" s="15"/>
      <c r="H14" s="15"/>
      <c r="I14" s="15"/>
      <c r="J14" s="15"/>
      <c r="K14" s="15"/>
      <c r="L14" s="15"/>
      <c r="M14" s="15"/>
      <c r="N14" s="15"/>
      <c r="O14" s="15"/>
      <c r="P14" s="15"/>
      <c r="Q14" s="15"/>
      <c r="R14" s="15"/>
    </row>
    <row r="15" spans="1:20" s="17" customFormat="1" ht="15" customHeight="1" x14ac:dyDescent="0.3">
      <c r="A15" s="32"/>
      <c r="B15" s="32"/>
      <c r="C15" s="32"/>
      <c r="D15" s="32"/>
      <c r="E15" s="117"/>
      <c r="F15" s="15"/>
      <c r="G15" s="15"/>
      <c r="H15" s="15"/>
      <c r="I15" s="15"/>
      <c r="J15" s="15"/>
      <c r="K15" s="15"/>
      <c r="L15" s="15"/>
      <c r="M15" s="15"/>
      <c r="N15" s="15"/>
      <c r="O15" s="15"/>
      <c r="P15" s="15"/>
      <c r="Q15" s="15"/>
      <c r="R15" s="15"/>
    </row>
    <row r="16" spans="1:20" s="17" customFormat="1" ht="15" customHeight="1" x14ac:dyDescent="0.3">
      <c r="A16" s="32" t="s">
        <v>11</v>
      </c>
      <c r="B16" s="32"/>
      <c r="C16" s="32"/>
      <c r="D16" s="99"/>
      <c r="E16" s="117"/>
      <c r="F16" s="15"/>
      <c r="G16" s="15"/>
      <c r="H16" s="15"/>
      <c r="I16" s="15"/>
      <c r="J16" s="15"/>
      <c r="K16" s="15"/>
      <c r="L16" s="15"/>
      <c r="M16" s="15"/>
      <c r="N16" s="15"/>
      <c r="O16" s="15"/>
      <c r="P16" s="15"/>
      <c r="Q16" s="15"/>
      <c r="R16" s="15"/>
    </row>
    <row r="17" spans="1:18" s="17" customFormat="1" ht="15" customHeight="1" x14ac:dyDescent="0.3">
      <c r="A17" s="32"/>
      <c r="B17" s="32"/>
      <c r="C17" s="32"/>
      <c r="D17" s="35"/>
      <c r="E17" s="117"/>
      <c r="F17" s="15"/>
      <c r="G17" s="15"/>
      <c r="H17" s="15"/>
      <c r="I17" s="15"/>
      <c r="J17" s="15"/>
      <c r="K17" s="15"/>
      <c r="L17" s="15"/>
      <c r="M17" s="15"/>
      <c r="N17" s="15"/>
      <c r="O17" s="15"/>
      <c r="P17" s="15"/>
      <c r="Q17" s="15"/>
      <c r="R17" s="15"/>
    </row>
    <row r="18" spans="1:18" s="17" customFormat="1" ht="15" customHeight="1" x14ac:dyDescent="0.3">
      <c r="A18" s="32" t="s">
        <v>5</v>
      </c>
      <c r="B18" s="32"/>
      <c r="C18" s="32"/>
      <c r="D18" s="142">
        <f>D$14+D$16</f>
        <v>0</v>
      </c>
      <c r="E18" s="117"/>
      <c r="F18" s="15"/>
      <c r="G18" s="15"/>
      <c r="H18" s="15"/>
      <c r="I18" s="15"/>
      <c r="J18" s="15"/>
      <c r="K18" s="15"/>
      <c r="L18" s="15"/>
      <c r="M18" s="15"/>
      <c r="N18" s="15"/>
      <c r="O18" s="15"/>
      <c r="P18" s="15"/>
      <c r="Q18" s="15"/>
      <c r="R18" s="15"/>
    </row>
    <row r="19" spans="1:18" s="49" customFormat="1" ht="15" customHeight="1" x14ac:dyDescent="0.3">
      <c r="A19" s="38"/>
      <c r="B19" s="38"/>
      <c r="C19" s="38"/>
      <c r="D19" s="34"/>
      <c r="E19" s="122"/>
      <c r="F19" s="55"/>
      <c r="G19" s="55"/>
      <c r="H19" s="55"/>
      <c r="I19" s="55"/>
      <c r="J19" s="55"/>
      <c r="K19" s="55"/>
      <c r="L19" s="55"/>
      <c r="M19" s="55"/>
      <c r="N19" s="55"/>
      <c r="O19" s="55"/>
      <c r="P19" s="55"/>
      <c r="Q19" s="55"/>
      <c r="R19" s="55"/>
    </row>
    <row r="20" spans="1:18" s="17" customFormat="1" ht="15" customHeight="1" x14ac:dyDescent="0.3">
      <c r="A20" s="32"/>
      <c r="B20" s="32"/>
      <c r="C20" s="32"/>
      <c r="D20" s="32"/>
      <c r="E20" s="117"/>
      <c r="F20" s="15"/>
      <c r="G20" s="15"/>
      <c r="H20" s="15"/>
      <c r="I20" s="15"/>
      <c r="J20" s="15"/>
      <c r="K20" s="15"/>
      <c r="L20" s="15"/>
      <c r="M20" s="15"/>
      <c r="N20" s="15"/>
      <c r="O20" s="15"/>
      <c r="P20" s="15"/>
      <c r="Q20" s="15"/>
      <c r="R20" s="15"/>
    </row>
    <row r="21" spans="1:18" s="17" customFormat="1" ht="15" customHeight="1" x14ac:dyDescent="0.3">
      <c r="A21" s="28" t="s">
        <v>3</v>
      </c>
      <c r="B21" s="36"/>
      <c r="C21" s="36"/>
      <c r="D21" s="36"/>
      <c r="E21" s="122"/>
      <c r="F21" s="15"/>
      <c r="G21" s="15"/>
      <c r="H21" s="15"/>
      <c r="I21" s="15"/>
      <c r="J21" s="15"/>
      <c r="K21" s="15"/>
      <c r="L21" s="15"/>
      <c r="M21" s="15"/>
      <c r="N21" s="15"/>
      <c r="O21" s="15"/>
      <c r="P21" s="15"/>
      <c r="Q21" s="15"/>
      <c r="R21" s="15"/>
    </row>
    <row r="22" spans="1:18" s="17" customFormat="1" ht="15" customHeight="1" x14ac:dyDescent="0.3">
      <c r="A22" s="32"/>
      <c r="B22" s="32"/>
      <c r="C22" s="32"/>
      <c r="D22" s="32"/>
      <c r="E22" s="117"/>
      <c r="F22" s="15"/>
      <c r="G22" s="15"/>
      <c r="H22" s="15"/>
      <c r="I22" s="15"/>
      <c r="J22" s="15"/>
      <c r="K22" s="15"/>
      <c r="L22" s="15"/>
      <c r="M22" s="15"/>
      <c r="N22" s="15"/>
      <c r="O22" s="15"/>
      <c r="P22" s="15"/>
      <c r="Q22" s="15"/>
      <c r="R22" s="15"/>
    </row>
    <row r="23" spans="1:18" s="17" customFormat="1" ht="15" customHeight="1" x14ac:dyDescent="0.3">
      <c r="A23" s="52" t="s">
        <v>113</v>
      </c>
      <c r="B23" s="32"/>
      <c r="C23" s="32"/>
      <c r="D23" s="32"/>
      <c r="E23" s="117"/>
      <c r="F23" s="15"/>
      <c r="G23" s="15"/>
      <c r="H23" s="15"/>
      <c r="I23" s="15"/>
      <c r="J23" s="15"/>
      <c r="K23" s="15"/>
      <c r="L23" s="15"/>
      <c r="M23" s="15"/>
      <c r="N23" s="15"/>
      <c r="O23" s="15"/>
      <c r="P23" s="15"/>
      <c r="Q23" s="15"/>
      <c r="R23" s="15"/>
    </row>
    <row r="24" spans="1:18" s="17" customFormat="1" ht="27" customHeight="1" x14ac:dyDescent="0.3">
      <c r="A24" s="223" t="s">
        <v>43</v>
      </c>
      <c r="B24" s="242"/>
      <c r="C24" s="41"/>
      <c r="D24" s="32"/>
      <c r="E24" s="117"/>
      <c r="F24" s="15"/>
      <c r="G24" s="15"/>
      <c r="H24" s="15"/>
      <c r="I24" s="15"/>
      <c r="J24" s="15"/>
      <c r="K24" s="15"/>
      <c r="L24" s="15"/>
      <c r="M24" s="15"/>
      <c r="N24" s="15"/>
      <c r="O24" s="15"/>
      <c r="P24" s="15"/>
      <c r="Q24" s="15"/>
      <c r="R24" s="15"/>
    </row>
    <row r="25" spans="1:18" s="17" customFormat="1" ht="15" customHeight="1" x14ac:dyDescent="0.3">
      <c r="A25" s="32"/>
      <c r="B25" s="56" t="s">
        <v>12</v>
      </c>
      <c r="C25" s="32"/>
      <c r="D25" s="33"/>
      <c r="E25" s="117"/>
      <c r="F25" s="15"/>
      <c r="G25" s="15"/>
      <c r="H25" s="15"/>
      <c r="I25" s="15"/>
      <c r="J25" s="15"/>
      <c r="K25" s="15"/>
      <c r="L25" s="15"/>
      <c r="M25" s="15"/>
      <c r="N25" s="15"/>
      <c r="O25" s="15"/>
      <c r="P25" s="15"/>
      <c r="Q25" s="15"/>
      <c r="R25" s="15"/>
    </row>
    <row r="26" spans="1:18" s="17" customFormat="1" ht="15" customHeight="1" x14ac:dyDescent="0.3">
      <c r="A26" s="32"/>
      <c r="B26" s="57" t="s">
        <v>19</v>
      </c>
      <c r="C26" s="32"/>
      <c r="D26" s="99"/>
      <c r="E26" s="117"/>
      <c r="F26" s="15"/>
      <c r="G26" s="15"/>
      <c r="H26" s="15"/>
      <c r="I26" s="15"/>
      <c r="J26" s="15"/>
      <c r="K26" s="15"/>
      <c r="L26" s="15"/>
      <c r="M26" s="15"/>
      <c r="N26" s="15"/>
      <c r="O26" s="15"/>
      <c r="P26" s="15"/>
      <c r="Q26" s="15"/>
      <c r="R26" s="15"/>
    </row>
    <row r="27" spans="1:18" s="17" customFormat="1" ht="15" customHeight="1" x14ac:dyDescent="0.3">
      <c r="A27" s="32"/>
      <c r="B27" s="58" t="s">
        <v>31</v>
      </c>
      <c r="C27" s="32"/>
      <c r="D27" s="146">
        <f>IF(D$25&gt;=D$26,D$26,D$25)</f>
        <v>0</v>
      </c>
      <c r="E27" s="120"/>
      <c r="F27" s="15"/>
      <c r="G27" s="15"/>
      <c r="H27" s="15"/>
      <c r="I27" s="15"/>
      <c r="J27" s="15"/>
      <c r="K27" s="15"/>
      <c r="L27" s="15"/>
      <c r="M27" s="15"/>
      <c r="N27" s="15"/>
      <c r="O27" s="15"/>
      <c r="P27" s="15"/>
      <c r="Q27" s="15"/>
      <c r="R27" s="15"/>
    </row>
    <row r="28" spans="1:18" s="17" customFormat="1" ht="15" customHeight="1" x14ac:dyDescent="0.3">
      <c r="A28" s="32"/>
      <c r="B28" s="32"/>
      <c r="C28" s="32"/>
      <c r="D28" s="32"/>
      <c r="E28" s="117"/>
      <c r="F28" s="15"/>
      <c r="G28" s="15"/>
      <c r="H28" s="15"/>
      <c r="I28" s="15"/>
      <c r="J28" s="15"/>
      <c r="K28" s="15"/>
      <c r="L28" s="15"/>
      <c r="M28" s="15"/>
      <c r="N28" s="15"/>
      <c r="O28" s="15"/>
      <c r="P28" s="15"/>
      <c r="Q28" s="15"/>
      <c r="R28" s="15"/>
    </row>
    <row r="29" spans="1:18" s="17" customFormat="1" ht="15" customHeight="1" x14ac:dyDescent="0.3">
      <c r="A29" s="52" t="s">
        <v>113</v>
      </c>
      <c r="B29" s="32"/>
      <c r="C29" s="32"/>
      <c r="D29" s="32"/>
      <c r="E29" s="117"/>
      <c r="F29" s="15"/>
      <c r="G29" s="15"/>
      <c r="H29" s="15"/>
      <c r="I29" s="15"/>
      <c r="J29" s="15"/>
      <c r="K29" s="15"/>
      <c r="L29" s="15"/>
      <c r="M29" s="15"/>
      <c r="N29" s="15"/>
      <c r="O29" s="15"/>
      <c r="P29" s="15"/>
      <c r="Q29" s="15"/>
      <c r="R29" s="15"/>
    </row>
    <row r="30" spans="1:18" s="17" customFormat="1" ht="28.5" customHeight="1" x14ac:dyDescent="0.3">
      <c r="A30" s="223" t="s">
        <v>43</v>
      </c>
      <c r="B30" s="242"/>
      <c r="C30" s="41"/>
      <c r="D30" s="32"/>
      <c r="E30" s="123"/>
      <c r="F30" s="15"/>
      <c r="G30" s="15"/>
      <c r="H30" s="15"/>
      <c r="I30" s="15"/>
      <c r="J30" s="15"/>
      <c r="K30" s="15"/>
      <c r="L30" s="15"/>
      <c r="M30" s="15"/>
      <c r="N30" s="15"/>
      <c r="O30" s="15"/>
      <c r="P30" s="15"/>
      <c r="Q30" s="15"/>
      <c r="R30" s="15"/>
    </row>
    <row r="31" spans="1:18" s="17" customFormat="1" ht="15" customHeight="1" x14ac:dyDescent="0.3">
      <c r="A31" s="32"/>
      <c r="B31" s="135" t="s">
        <v>12</v>
      </c>
      <c r="C31" s="32"/>
      <c r="D31" s="33"/>
      <c r="E31" s="117"/>
      <c r="F31" s="15"/>
      <c r="G31" s="15"/>
      <c r="H31" s="15"/>
      <c r="I31" s="15"/>
      <c r="J31" s="15"/>
      <c r="K31" s="15"/>
      <c r="L31" s="15"/>
      <c r="M31" s="15"/>
      <c r="N31" s="15"/>
      <c r="O31" s="15"/>
      <c r="P31" s="15"/>
      <c r="Q31" s="15"/>
      <c r="R31" s="15"/>
    </row>
    <row r="32" spans="1:18" s="17" customFormat="1" ht="15" customHeight="1" x14ac:dyDescent="0.3">
      <c r="A32" s="32"/>
      <c r="B32" s="136" t="s">
        <v>19</v>
      </c>
      <c r="C32" s="32"/>
      <c r="D32" s="99"/>
      <c r="E32" s="122"/>
      <c r="F32" s="15"/>
      <c r="G32" s="15"/>
      <c r="H32" s="15"/>
      <c r="I32" s="15"/>
      <c r="J32" s="15"/>
      <c r="K32" s="15"/>
      <c r="L32" s="15"/>
      <c r="M32" s="15"/>
      <c r="N32" s="15"/>
      <c r="O32" s="15"/>
      <c r="P32" s="15"/>
      <c r="Q32" s="15"/>
      <c r="R32" s="15"/>
    </row>
    <row r="33" spans="1:20" s="17" customFormat="1" ht="15" customHeight="1" x14ac:dyDescent="0.3">
      <c r="A33" s="32"/>
      <c r="B33" s="58" t="s">
        <v>31</v>
      </c>
      <c r="C33" s="32"/>
      <c r="D33" s="146">
        <f>IF(D$31&gt;=D$32,D$32,D$31)</f>
        <v>0</v>
      </c>
      <c r="E33" s="117"/>
      <c r="F33" s="15"/>
      <c r="G33" s="15"/>
      <c r="H33" s="15"/>
      <c r="I33" s="15"/>
      <c r="J33" s="15"/>
      <c r="K33" s="15"/>
      <c r="L33" s="15"/>
      <c r="M33" s="15"/>
      <c r="N33" s="15"/>
      <c r="O33" s="15"/>
      <c r="P33" s="15"/>
      <c r="Q33" s="15"/>
      <c r="R33" s="15"/>
    </row>
    <row r="34" spans="1:20" s="17" customFormat="1" ht="15" customHeight="1" x14ac:dyDescent="0.3">
      <c r="A34" s="32"/>
      <c r="B34" s="58"/>
      <c r="C34" s="32"/>
      <c r="D34" s="75"/>
      <c r="E34" s="117"/>
      <c r="F34" s="15"/>
      <c r="G34" s="15"/>
      <c r="H34" s="15"/>
      <c r="I34" s="15"/>
      <c r="J34" s="15"/>
      <c r="K34" s="15"/>
      <c r="L34" s="15"/>
      <c r="M34" s="15"/>
      <c r="N34" s="15"/>
      <c r="O34" s="15"/>
      <c r="P34" s="15"/>
      <c r="Q34" s="15"/>
      <c r="R34" s="15"/>
    </row>
    <row r="35" spans="1:20" s="17" customFormat="1" ht="15" customHeight="1" x14ac:dyDescent="0.3">
      <c r="A35" s="52" t="s">
        <v>113</v>
      </c>
      <c r="B35" s="32"/>
      <c r="C35" s="32"/>
      <c r="D35" s="32"/>
      <c r="E35" s="117"/>
      <c r="F35" s="15"/>
      <c r="G35" s="15"/>
      <c r="H35" s="15"/>
      <c r="I35" s="15"/>
      <c r="J35" s="15"/>
      <c r="K35" s="15"/>
      <c r="L35" s="15"/>
      <c r="M35" s="15"/>
      <c r="N35" s="15"/>
      <c r="O35" s="15"/>
      <c r="P35" s="15"/>
      <c r="Q35" s="15"/>
      <c r="R35" s="15"/>
    </row>
    <row r="36" spans="1:20" s="17" customFormat="1" ht="22.5" customHeight="1" x14ac:dyDescent="0.3">
      <c r="A36" s="223" t="s">
        <v>43</v>
      </c>
      <c r="B36" s="242"/>
      <c r="C36" s="41"/>
      <c r="D36" s="32"/>
      <c r="E36" s="117"/>
      <c r="F36" s="15"/>
      <c r="G36" s="15"/>
      <c r="H36" s="15"/>
      <c r="I36" s="15"/>
      <c r="J36" s="15"/>
      <c r="K36" s="15"/>
      <c r="L36" s="15"/>
      <c r="M36" s="15"/>
      <c r="N36" s="15"/>
      <c r="O36" s="15"/>
      <c r="P36" s="15"/>
      <c r="Q36" s="15"/>
      <c r="R36" s="15"/>
    </row>
    <row r="37" spans="1:20" s="17" customFormat="1" ht="15" customHeight="1" x14ac:dyDescent="0.3">
      <c r="A37" s="32"/>
      <c r="B37" s="135" t="s">
        <v>12</v>
      </c>
      <c r="C37" s="32"/>
      <c r="D37" s="33"/>
      <c r="E37" s="117"/>
      <c r="F37" s="15"/>
      <c r="G37" s="15"/>
      <c r="H37" s="15"/>
      <c r="I37" s="15"/>
      <c r="J37" s="15"/>
      <c r="K37" s="15"/>
      <c r="L37" s="15"/>
      <c r="M37" s="15"/>
      <c r="N37" s="15"/>
      <c r="O37" s="15"/>
      <c r="P37" s="15"/>
      <c r="Q37" s="15"/>
      <c r="R37" s="15"/>
    </row>
    <row r="38" spans="1:20" s="17" customFormat="1" ht="15" customHeight="1" x14ac:dyDescent="0.3">
      <c r="A38" s="32"/>
      <c r="B38" s="136" t="s">
        <v>19</v>
      </c>
      <c r="C38" s="32"/>
      <c r="D38" s="99"/>
      <c r="E38" s="117"/>
      <c r="F38" s="15"/>
      <c r="G38" s="15"/>
      <c r="H38" s="15"/>
      <c r="I38" s="15"/>
      <c r="J38" s="15"/>
      <c r="K38" s="15"/>
      <c r="L38" s="15"/>
      <c r="M38" s="15"/>
      <c r="N38" s="15"/>
      <c r="O38" s="15"/>
      <c r="P38" s="15"/>
      <c r="Q38" s="15"/>
      <c r="R38" s="15"/>
    </row>
    <row r="39" spans="1:20" s="17" customFormat="1" ht="15" customHeight="1" x14ac:dyDescent="0.3">
      <c r="A39" s="32"/>
      <c r="B39" s="58" t="s">
        <v>31</v>
      </c>
      <c r="C39" s="32"/>
      <c r="D39" s="146">
        <f>IF(D$37&gt;=D$38,D$38,D$37)</f>
        <v>0</v>
      </c>
      <c r="E39" s="117"/>
      <c r="F39" s="15"/>
      <c r="G39" s="15"/>
      <c r="H39" s="15"/>
      <c r="I39" s="15"/>
      <c r="J39" s="15"/>
      <c r="K39" s="15"/>
      <c r="L39" s="15"/>
      <c r="M39" s="15"/>
      <c r="N39" s="15"/>
      <c r="O39" s="15"/>
      <c r="P39" s="15"/>
      <c r="Q39" s="15"/>
      <c r="R39" s="15"/>
    </row>
    <row r="40" spans="1:20" s="17" customFormat="1" ht="15" customHeight="1" x14ac:dyDescent="0.3">
      <c r="A40" s="32"/>
      <c r="B40" s="58"/>
      <c r="C40" s="32"/>
      <c r="D40" s="75"/>
      <c r="E40" s="117"/>
      <c r="F40" s="15"/>
      <c r="G40" s="15"/>
      <c r="H40" s="15"/>
      <c r="I40" s="15"/>
      <c r="J40" s="15"/>
      <c r="K40" s="15"/>
      <c r="L40" s="15"/>
      <c r="M40" s="15"/>
      <c r="N40" s="15"/>
      <c r="O40" s="15"/>
      <c r="P40" s="15"/>
      <c r="Q40" s="15"/>
      <c r="R40" s="15"/>
    </row>
    <row r="41" spans="1:20" s="17" customFormat="1" ht="30" customHeight="1" x14ac:dyDescent="0.3">
      <c r="A41" s="243" t="s">
        <v>34</v>
      </c>
      <c r="B41" s="244"/>
      <c r="C41" s="244"/>
      <c r="D41" s="245"/>
      <c r="E41" s="117"/>
      <c r="F41" s="15"/>
      <c r="G41" s="15"/>
      <c r="H41" s="15"/>
      <c r="I41" s="15"/>
      <c r="J41" s="15"/>
      <c r="K41" s="15"/>
      <c r="L41" s="15"/>
      <c r="M41" s="15"/>
      <c r="N41" s="15"/>
      <c r="O41" s="15"/>
      <c r="P41" s="15"/>
      <c r="Q41" s="15"/>
      <c r="R41" s="15"/>
    </row>
    <row r="42" spans="1:20" s="17" customFormat="1" ht="13.5" customHeight="1" x14ac:dyDescent="0.3">
      <c r="A42" s="32"/>
      <c r="B42" s="32"/>
      <c r="C42" s="32"/>
      <c r="D42" s="32"/>
      <c r="E42" s="124"/>
      <c r="F42" s="60"/>
      <c r="G42" s="60"/>
      <c r="H42" s="60"/>
      <c r="I42" s="60"/>
      <c r="J42" s="61"/>
      <c r="K42" s="15"/>
      <c r="L42" s="15"/>
      <c r="M42" s="15"/>
      <c r="N42" s="15"/>
      <c r="O42" s="15"/>
      <c r="P42" s="15"/>
      <c r="Q42" s="15"/>
      <c r="R42" s="15"/>
    </row>
    <row r="43" spans="1:20" s="17" customFormat="1" ht="30" customHeight="1" x14ac:dyDescent="0.3">
      <c r="A43" s="46" t="s">
        <v>115</v>
      </c>
      <c r="B43" s="36"/>
      <c r="C43" s="36"/>
      <c r="D43" s="36"/>
      <c r="E43" s="113"/>
      <c r="F43" s="20"/>
      <c r="G43" s="20"/>
      <c r="H43" s="20"/>
      <c r="I43" s="20"/>
      <c r="J43" s="20"/>
      <c r="K43" s="20"/>
      <c r="L43" s="20"/>
      <c r="M43" s="20"/>
      <c r="N43" s="20"/>
      <c r="O43" s="20"/>
      <c r="P43" s="20"/>
      <c r="Q43" s="20"/>
      <c r="R43" s="20"/>
      <c r="S43" s="20"/>
      <c r="T43" s="20"/>
    </row>
    <row r="44" spans="1:20" s="17" customFormat="1" ht="15" customHeight="1" x14ac:dyDescent="0.3">
      <c r="A44" s="32"/>
      <c r="B44" s="32"/>
      <c r="C44" s="32"/>
      <c r="D44" s="32"/>
      <c r="E44" s="125"/>
      <c r="F44" s="20"/>
      <c r="G44" s="20"/>
      <c r="H44" s="20"/>
      <c r="I44" s="20"/>
      <c r="J44" s="20"/>
      <c r="K44" s="20"/>
      <c r="L44" s="20"/>
      <c r="M44" s="20"/>
      <c r="N44" s="20"/>
      <c r="O44" s="20"/>
      <c r="P44" s="20"/>
      <c r="Q44" s="20"/>
      <c r="R44" s="20"/>
      <c r="S44" s="20"/>
      <c r="T44" s="20"/>
    </row>
    <row r="45" spans="1:20" s="17" customFormat="1" ht="15" customHeight="1" x14ac:dyDescent="0.3">
      <c r="A45" s="32" t="s">
        <v>5</v>
      </c>
      <c r="B45" s="32"/>
      <c r="C45" s="32"/>
      <c r="D45" s="142">
        <f>D$18</f>
        <v>0</v>
      </c>
      <c r="E45" s="113"/>
      <c r="F45" s="20"/>
      <c r="G45" s="20"/>
      <c r="H45" s="20"/>
      <c r="I45" s="20"/>
      <c r="J45" s="20"/>
      <c r="K45" s="20"/>
      <c r="L45" s="20"/>
      <c r="M45" s="20"/>
    </row>
    <row r="46" spans="1:20" s="17" customFormat="1" ht="15.75" customHeight="1" x14ac:dyDescent="0.3">
      <c r="A46" s="32"/>
      <c r="B46" s="32"/>
      <c r="C46" s="32"/>
      <c r="D46" s="143"/>
      <c r="E46" s="113"/>
      <c r="F46" s="20"/>
      <c r="G46" s="20"/>
      <c r="H46" s="20"/>
      <c r="I46" s="20"/>
      <c r="J46" s="20"/>
      <c r="K46" s="20"/>
      <c r="L46" s="20"/>
      <c r="M46" s="20"/>
    </row>
    <row r="47" spans="1:20" s="17" customFormat="1" ht="15.75" customHeight="1" x14ac:dyDescent="0.3">
      <c r="A47" s="32" t="s">
        <v>6</v>
      </c>
      <c r="B47" s="32"/>
      <c r="C47" s="32"/>
      <c r="D47" s="142">
        <f>D$25+D$31+D$37</f>
        <v>0</v>
      </c>
      <c r="E47" s="120"/>
      <c r="F47" s="20"/>
      <c r="G47" s="20"/>
      <c r="H47" s="20"/>
      <c r="I47" s="20"/>
      <c r="J47" s="20"/>
      <c r="K47" s="20"/>
      <c r="L47" s="20"/>
      <c r="M47" s="20"/>
      <c r="N47" s="20"/>
      <c r="O47" s="20"/>
      <c r="P47" s="20"/>
      <c r="Q47" s="20"/>
      <c r="R47" s="20"/>
      <c r="S47" s="20"/>
      <c r="T47" s="20"/>
    </row>
    <row r="48" spans="1:20" s="17" customFormat="1" ht="15" customHeight="1" x14ac:dyDescent="0.3">
      <c r="A48" s="32"/>
      <c r="B48" s="59"/>
      <c r="C48" s="32"/>
      <c r="D48" s="145"/>
      <c r="E48" s="113"/>
      <c r="F48" s="20"/>
      <c r="G48" s="20"/>
      <c r="H48" s="20"/>
      <c r="I48" s="20"/>
      <c r="J48" s="20"/>
      <c r="K48" s="20"/>
      <c r="L48" s="20"/>
      <c r="M48" s="20"/>
      <c r="N48" s="20"/>
      <c r="O48" s="20"/>
      <c r="P48" s="20"/>
      <c r="Q48" s="20"/>
      <c r="R48" s="20"/>
    </row>
    <row r="49" spans="1:4" ht="15.75" customHeight="1" x14ac:dyDescent="0.35">
      <c r="A49" s="32" t="s">
        <v>13</v>
      </c>
      <c r="B49" s="59"/>
      <c r="C49" s="32"/>
      <c r="D49" s="149">
        <f>D$27+D$33+D$39</f>
        <v>0</v>
      </c>
    </row>
    <row r="50" spans="1:4" x14ac:dyDescent="0.35">
      <c r="A50" s="32"/>
      <c r="B50" s="32"/>
      <c r="C50" s="32"/>
      <c r="D50" s="145"/>
    </row>
    <row r="51" spans="1:4" x14ac:dyDescent="0.35">
      <c r="A51" s="21" t="s">
        <v>21</v>
      </c>
      <c r="B51" s="32"/>
      <c r="C51" s="32"/>
      <c r="D51" s="142">
        <f>D$45-D$49</f>
        <v>0</v>
      </c>
    </row>
    <row r="52" spans="1:4" x14ac:dyDescent="0.35">
      <c r="A52" s="32"/>
      <c r="B52" s="32"/>
      <c r="C52" s="32"/>
      <c r="D52" s="32"/>
    </row>
    <row r="53" spans="1:4" x14ac:dyDescent="0.35">
      <c r="A53" s="246" t="s">
        <v>109</v>
      </c>
      <c r="B53" s="246"/>
      <c r="C53" s="246"/>
      <c r="D53" s="246"/>
    </row>
    <row r="54" spans="1:4" x14ac:dyDescent="0.35">
      <c r="A54" s="15"/>
      <c r="B54" s="35"/>
      <c r="C54" s="35"/>
      <c r="D54" s="35"/>
    </row>
    <row r="55" spans="1:4" x14ac:dyDescent="0.35">
      <c r="A55" s="73"/>
      <c r="B55" s="211" t="s">
        <v>28</v>
      </c>
      <c r="C55" s="211"/>
      <c r="D55" s="211"/>
    </row>
    <row r="56" spans="1:4" x14ac:dyDescent="0.35">
      <c r="A56" s="32"/>
      <c r="B56" s="32"/>
      <c r="C56" s="32"/>
      <c r="D56" s="32"/>
    </row>
    <row r="57" spans="1:4" x14ac:dyDescent="0.35">
      <c r="A57" s="53" t="s">
        <v>8</v>
      </c>
      <c r="B57" s="21"/>
      <c r="C57" s="21"/>
      <c r="D57" s="21"/>
    </row>
    <row r="58" spans="1:4" x14ac:dyDescent="0.35">
      <c r="A58" s="217" t="s">
        <v>40</v>
      </c>
      <c r="B58" s="217"/>
      <c r="C58" s="217"/>
      <c r="D58" s="217"/>
    </row>
  </sheetData>
  <sheetProtection insertRows="0" deleteRows="0"/>
  <mergeCells count="10">
    <mergeCell ref="A4:C4"/>
    <mergeCell ref="A3:D3"/>
    <mergeCell ref="A58:D58"/>
    <mergeCell ref="B6:D6"/>
    <mergeCell ref="A24:B24"/>
    <mergeCell ref="A41:D41"/>
    <mergeCell ref="B55:D55"/>
    <mergeCell ref="A53:D53"/>
    <mergeCell ref="A30:B30"/>
    <mergeCell ref="A36:B36"/>
  </mergeCells>
  <dataValidations xWindow="888" yWindow="647" count="7">
    <dataValidation allowBlank="1" showInputMessage="1" showErrorMessage="1" promptTitle="Hinweis" prompt="automatisiert" sqref="D18 D45 D51" xr:uid="{00000000-0002-0000-0300-000000000000}"/>
    <dataValidation allowBlank="1" showInputMessage="1" showErrorMessage="1" promptTitle="Hinweis" prompt="automatisiert; wird von BCP-GS geprüft._x000a__x000a_Sofern sich der Förderzeitraum im Abrechnungsjahr gegenüber dem im Bescheid festgelegten Bewilligungszeitraum verkürzt, verringern sich die förderfähigen Ausgaben anteilig." sqref="D33 D49 D39:D40" xr:uid="{00000000-0002-0000-0300-000001000000}"/>
    <dataValidation allowBlank="1" showInputMessage="1" showErrorMessage="1" promptTitle="Hinweis" prompt="Soweit bereits zugewiesene Fördermittel im vergangenen Haushaltsjahr nicht verausgabt wurden, können diese zweckgebunden in das nächste Haushaltsjahr übertragen werden. Alternativ werden die nicht verausgabten Mittel verrechnet." sqref="B55:D55" xr:uid="{00000000-0002-0000-0300-000002000000}"/>
    <dataValidation allowBlank="1" showInputMessage="1" showErrorMessage="1" promptTitle="Hinweis" prompt="Bitte Beantragung für jede einzelne Maßnahme (Mittelübertrag mit Verwendungszweck, Mittelübertrag zur Verrechnung) kurz begründen." sqref="A57" xr:uid="{00000000-0002-0000-0300-000003000000}"/>
    <dataValidation type="decimal" errorStyle="information" operator="greaterThanOrEqual" allowBlank="1" showInputMessage="1" showErrorMessage="1" errorTitle="Hinweis" error="Die Summe der Ausgaben muss größer/gleich der förderfähigen Ausgaben sein." sqref="D47" xr:uid="{00000000-0002-0000-0300-000004000000}">
      <formula1>D$49</formula1>
    </dataValidation>
    <dataValidation allowBlank="1" showErrorMessage="1" promptTitle="Hinweis" prompt="automatisiert; wird von BCP-GS geprüft._x000a__x000a_Sofern sich der Förderzeitraum im Abrechnungsjahr gegenüber dem im Bescheid festgelegten Bewilligungszeitraum verkürzt, verringern sich die förderfähigen Ausgaben anteilig." sqref="D34" xr:uid="{00000000-0002-0000-0300-000005000000}"/>
    <dataValidation allowBlank="1" showInputMessage="1" showErrorMessage="1" promptTitle="Hinweis" prompt="automatisiert; wird von BCP-GS geprüft. Sofern sich der Förderzeitraum im Abrechnungsjahr gegenüber dem im Bescheid festgelegten Bewilligungszeitraum verkürzt, verringern sich die förderfähigen Ausgaben anteilig." sqref="D27" xr:uid="{00000000-0002-0000-0300-000006000000}"/>
  </dataValidations>
  <pageMargins left="0.9055118110236221" right="0.39370078740157483" top="0.39370078740157483" bottom="0.39370078740157483" header="0.31496062992125984" footer="0.31496062992125984"/>
  <pageSetup paperSize="9" orientation="portrait" r:id="rId1"/>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0</xdr:col>
                    <xdr:colOff>488950</xdr:colOff>
                    <xdr:row>54</xdr:row>
                    <xdr:rowOff>12700</xdr:rowOff>
                  </from>
                  <to>
                    <xdr:col>0</xdr:col>
                    <xdr:colOff>793750</xdr:colOff>
                    <xdr:row>55</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888" yWindow="647" count="1">
        <x14:dataValidation type="list" allowBlank="1" showInputMessage="1" showErrorMessage="1" xr:uid="{00000000-0002-0000-0300-000007000000}">
          <x14:formula1>
            <xm:f>HS_ListeII!$A$2:$A$12</xm:f>
          </x14:formula1>
          <xm:sqref>B6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9">
    <tabColor rgb="FF92D050"/>
  </sheetPr>
  <dimension ref="A1:T163"/>
  <sheetViews>
    <sheetView topLeftCell="A67" zoomScaleNormal="100" workbookViewId="0">
      <selection activeCell="E68" sqref="E68"/>
    </sheetView>
  </sheetViews>
  <sheetFormatPr baseColWidth="10" defaultRowHeight="14.5" x14ac:dyDescent="0.35"/>
  <cols>
    <col min="1" max="1" width="14.7265625" style="4" customWidth="1"/>
    <col min="2" max="2" width="29.1796875" style="4" customWidth="1"/>
    <col min="3" max="5" width="11.7265625" style="4" customWidth="1"/>
    <col min="6" max="10" width="11.453125" style="1"/>
    <col min="11" max="11" width="14.54296875" style="1" customWidth="1"/>
    <col min="12" max="20" width="11.453125" style="1"/>
  </cols>
  <sheetData>
    <row r="1" spans="1:20" s="23" customFormat="1" ht="15" customHeight="1" x14ac:dyDescent="0.35">
      <c r="A1" s="9" t="s">
        <v>114</v>
      </c>
      <c r="B1" s="4"/>
      <c r="C1" s="4"/>
      <c r="D1" s="4"/>
      <c r="E1" s="4"/>
      <c r="F1" s="126"/>
      <c r="G1" s="24"/>
      <c r="H1" s="24"/>
      <c r="I1" s="24"/>
      <c r="J1" s="24"/>
      <c r="K1" s="24"/>
      <c r="L1" s="24"/>
      <c r="M1" s="24"/>
      <c r="N1" s="24"/>
      <c r="O1" s="24"/>
      <c r="P1" s="24"/>
      <c r="Q1" s="24"/>
      <c r="R1" s="24"/>
      <c r="S1" s="24"/>
      <c r="T1" s="24"/>
    </row>
    <row r="2" spans="1:20" s="23" customFormat="1" ht="15" customHeight="1" x14ac:dyDescent="0.35">
      <c r="A2" s="9"/>
      <c r="B2" s="4"/>
      <c r="C2" s="4"/>
      <c r="D2" s="4"/>
      <c r="E2" s="4"/>
      <c r="F2" s="126"/>
      <c r="G2" s="24"/>
      <c r="H2" s="24"/>
      <c r="I2" s="24"/>
      <c r="J2" s="24"/>
      <c r="K2" s="24"/>
      <c r="L2" s="24"/>
      <c r="M2" s="24"/>
      <c r="N2" s="24"/>
      <c r="O2" s="24"/>
      <c r="P2" s="24"/>
      <c r="Q2" s="24"/>
      <c r="R2" s="24"/>
      <c r="S2" s="24"/>
      <c r="T2" s="24"/>
    </row>
    <row r="3" spans="1:20" s="23" customFormat="1" ht="31" customHeight="1" x14ac:dyDescent="0.35">
      <c r="A3" s="208" t="s">
        <v>101</v>
      </c>
      <c r="B3" s="208"/>
      <c r="C3" s="208"/>
      <c r="D3" s="208"/>
      <c r="E3" s="208"/>
      <c r="F3" s="126"/>
      <c r="G3" s="24"/>
      <c r="H3" s="24"/>
      <c r="I3" s="24"/>
      <c r="J3" s="24"/>
      <c r="K3" s="24"/>
      <c r="L3" s="24"/>
      <c r="M3" s="24"/>
      <c r="N3" s="24"/>
      <c r="O3" s="24"/>
      <c r="P3" s="24"/>
      <c r="Q3" s="24"/>
      <c r="R3" s="24"/>
      <c r="S3" s="24"/>
      <c r="T3" s="24"/>
    </row>
    <row r="4" spans="1:20" s="23" customFormat="1" ht="15" customHeight="1" x14ac:dyDescent="0.35">
      <c r="A4" s="214" t="s">
        <v>102</v>
      </c>
      <c r="B4" s="214"/>
      <c r="C4" s="214"/>
      <c r="D4" s="6"/>
      <c r="E4" s="4"/>
      <c r="F4" s="126"/>
      <c r="G4" s="24"/>
      <c r="H4" s="24"/>
      <c r="I4" s="24"/>
      <c r="J4" s="24"/>
      <c r="K4" s="24"/>
      <c r="L4" s="24"/>
      <c r="M4" s="24"/>
      <c r="N4" s="24"/>
      <c r="O4" s="24"/>
      <c r="P4" s="24"/>
      <c r="Q4" s="24"/>
      <c r="R4" s="24"/>
      <c r="S4" s="24"/>
      <c r="T4" s="24"/>
    </row>
    <row r="5" spans="1:20" s="23" customFormat="1" ht="15" customHeight="1" x14ac:dyDescent="0.35">
      <c r="A5" s="9"/>
      <c r="B5" s="4"/>
      <c r="C5" s="4"/>
      <c r="D5" s="4"/>
      <c r="E5" s="4"/>
      <c r="F5" s="126"/>
      <c r="G5" s="24"/>
      <c r="H5" s="24"/>
      <c r="I5" s="24"/>
      <c r="J5" s="24"/>
      <c r="K5" s="24"/>
      <c r="L5" s="24"/>
      <c r="M5" s="24"/>
      <c r="N5" s="24"/>
      <c r="O5" s="24"/>
      <c r="P5" s="24"/>
      <c r="Q5" s="24"/>
      <c r="R5" s="24"/>
      <c r="S5" s="24"/>
      <c r="T5" s="24"/>
    </row>
    <row r="6" spans="1:20" s="23" customFormat="1" ht="15" customHeight="1" x14ac:dyDescent="0.35">
      <c r="A6" s="11" t="s">
        <v>10</v>
      </c>
      <c r="B6" s="229" t="s">
        <v>96</v>
      </c>
      <c r="C6" s="230"/>
      <c r="D6" s="230"/>
      <c r="E6" s="231"/>
      <c r="F6" s="126"/>
      <c r="G6" s="10"/>
      <c r="H6" s="15"/>
      <c r="I6" s="15"/>
      <c r="J6" s="15"/>
      <c r="K6" s="15"/>
      <c r="L6" s="15"/>
      <c r="M6" s="24"/>
      <c r="N6" s="24"/>
      <c r="O6" s="24"/>
      <c r="P6" s="24"/>
      <c r="Q6" s="24"/>
      <c r="R6" s="24"/>
      <c r="S6" s="24"/>
      <c r="T6" s="24"/>
    </row>
    <row r="7" spans="1:20" s="23" customFormat="1" ht="15" customHeight="1" x14ac:dyDescent="0.35">
      <c r="A7" s="11"/>
      <c r="B7" s="4"/>
      <c r="C7" s="4"/>
      <c r="D7" s="4"/>
      <c r="E7" s="4"/>
      <c r="F7" s="126"/>
      <c r="G7" s="15"/>
      <c r="H7" s="15"/>
      <c r="I7" s="15"/>
      <c r="J7" s="15"/>
      <c r="K7" s="15"/>
      <c r="L7" s="15"/>
      <c r="M7" s="24"/>
      <c r="N7" s="24"/>
      <c r="O7" s="24"/>
      <c r="P7" s="24"/>
      <c r="Q7" s="24"/>
      <c r="R7" s="24"/>
      <c r="S7" s="24"/>
      <c r="T7" s="24"/>
    </row>
    <row r="8" spans="1:20" s="23" customFormat="1" ht="15" customHeight="1" x14ac:dyDescent="0.35">
      <c r="A8" s="9" t="s">
        <v>110</v>
      </c>
      <c r="B8" s="4"/>
      <c r="C8" s="4"/>
      <c r="D8" s="4"/>
      <c r="E8" s="4"/>
      <c r="F8" s="126"/>
      <c r="G8" s="15"/>
      <c r="H8" s="15"/>
      <c r="I8" s="15"/>
      <c r="J8" s="15"/>
      <c r="K8" s="15"/>
      <c r="L8" s="15"/>
      <c r="M8" s="24"/>
      <c r="N8" s="24"/>
      <c r="O8" s="24"/>
      <c r="P8" s="24"/>
      <c r="Q8" s="24"/>
      <c r="R8" s="24"/>
      <c r="S8" s="24"/>
      <c r="T8" s="24"/>
    </row>
    <row r="9" spans="1:20" s="17" customFormat="1" ht="9.75" customHeight="1" x14ac:dyDescent="0.3">
      <c r="A9" s="25"/>
      <c r="B9" s="15"/>
      <c r="C9" s="15"/>
      <c r="D9" s="15"/>
      <c r="E9" s="15"/>
      <c r="F9" s="113"/>
      <c r="G9" s="15"/>
      <c r="H9" s="15"/>
      <c r="I9" s="15"/>
      <c r="J9" s="15"/>
      <c r="K9" s="15"/>
      <c r="L9" s="15"/>
      <c r="M9" s="20"/>
      <c r="N9" s="20"/>
      <c r="O9" s="20"/>
      <c r="P9" s="20"/>
      <c r="Q9" s="20"/>
      <c r="R9" s="20"/>
      <c r="S9" s="20"/>
      <c r="T9" s="20"/>
    </row>
    <row r="10" spans="1:20" s="17" customFormat="1" ht="15" customHeight="1" x14ac:dyDescent="0.3">
      <c r="A10" s="94" t="s">
        <v>14</v>
      </c>
      <c r="B10" s="15"/>
      <c r="C10" s="15"/>
      <c r="D10" s="15"/>
      <c r="E10" s="15"/>
      <c r="F10" s="113"/>
      <c r="G10" s="15"/>
      <c r="H10" s="15"/>
      <c r="I10" s="15"/>
      <c r="J10" s="15"/>
      <c r="K10" s="15"/>
      <c r="L10" s="15"/>
      <c r="M10" s="15"/>
      <c r="N10" s="20"/>
      <c r="O10" s="20"/>
      <c r="P10" s="20"/>
      <c r="Q10" s="20"/>
      <c r="R10" s="20"/>
      <c r="S10" s="20"/>
      <c r="T10" s="20"/>
    </row>
    <row r="11" spans="1:20" s="17" customFormat="1" ht="12" customHeight="1" x14ac:dyDescent="0.3">
      <c r="A11" s="15"/>
      <c r="B11" s="15"/>
      <c r="C11" s="15"/>
      <c r="D11" s="15"/>
      <c r="E11" s="15"/>
      <c r="F11" s="113"/>
      <c r="G11" s="15"/>
      <c r="H11" s="15"/>
      <c r="I11" s="15"/>
      <c r="J11" s="15"/>
      <c r="K11" s="15"/>
      <c r="L11" s="15"/>
      <c r="M11" s="15"/>
      <c r="N11" s="20"/>
      <c r="O11" s="20"/>
      <c r="P11" s="20"/>
      <c r="Q11" s="20"/>
      <c r="R11" s="20"/>
      <c r="S11" s="20"/>
      <c r="T11" s="20"/>
    </row>
    <row r="12" spans="1:20" s="17" customFormat="1" ht="15" customHeight="1" x14ac:dyDescent="0.3">
      <c r="A12" s="28" t="s">
        <v>0</v>
      </c>
      <c r="B12" s="29"/>
      <c r="C12" s="29"/>
      <c r="D12" s="29"/>
      <c r="E12" s="29"/>
      <c r="F12" s="113"/>
      <c r="G12" s="15"/>
      <c r="H12" s="15"/>
      <c r="I12" s="15"/>
      <c r="J12" s="15"/>
      <c r="K12" s="15"/>
      <c r="L12" s="15"/>
      <c r="M12" s="15"/>
      <c r="N12" s="20"/>
      <c r="O12" s="20"/>
      <c r="P12" s="20"/>
      <c r="Q12" s="20"/>
      <c r="R12" s="20"/>
      <c r="S12" s="20"/>
      <c r="T12" s="20"/>
    </row>
    <row r="13" spans="1:20" s="17" customFormat="1" ht="15" customHeight="1" x14ac:dyDescent="0.3">
      <c r="A13" s="15"/>
      <c r="B13" s="15"/>
      <c r="C13" s="30" t="s">
        <v>22</v>
      </c>
      <c r="D13" s="30" t="s">
        <v>23</v>
      </c>
      <c r="E13" s="30" t="s">
        <v>15</v>
      </c>
      <c r="F13" s="113"/>
      <c r="G13" s="15"/>
      <c r="H13" s="15"/>
      <c r="I13" s="15"/>
      <c r="J13" s="15"/>
      <c r="K13" s="15"/>
      <c r="L13" s="15"/>
      <c r="M13" s="15"/>
      <c r="N13" s="20"/>
      <c r="O13" s="20"/>
      <c r="P13" s="20"/>
      <c r="Q13" s="20"/>
      <c r="R13" s="20"/>
      <c r="S13" s="20"/>
      <c r="T13" s="20"/>
    </row>
    <row r="14" spans="1:20" s="17" customFormat="1" ht="15" customHeight="1" x14ac:dyDescent="0.3">
      <c r="A14" s="15"/>
      <c r="B14" s="15"/>
      <c r="C14" s="31">
        <v>0.6</v>
      </c>
      <c r="D14" s="31">
        <v>0.4</v>
      </c>
      <c r="E14" s="31">
        <v>1</v>
      </c>
      <c r="F14" s="113"/>
      <c r="G14" s="15"/>
      <c r="H14" s="15"/>
      <c r="I14" s="15"/>
      <c r="J14" s="15"/>
      <c r="K14" s="15"/>
      <c r="L14" s="15"/>
      <c r="M14" s="15"/>
      <c r="N14" s="20"/>
      <c r="O14" s="20"/>
      <c r="P14" s="20"/>
      <c r="Q14" s="20"/>
      <c r="R14" s="20"/>
      <c r="S14" s="20"/>
      <c r="T14" s="20"/>
    </row>
    <row r="15" spans="1:20" s="17" customFormat="1" ht="15" customHeight="1" x14ac:dyDescent="0.3">
      <c r="A15" s="15"/>
      <c r="B15" s="15"/>
      <c r="C15" s="15"/>
      <c r="D15" s="15"/>
      <c r="E15" s="15"/>
      <c r="F15" s="113"/>
      <c r="G15" s="20"/>
      <c r="H15" s="20"/>
      <c r="I15" s="20"/>
      <c r="J15" s="20"/>
      <c r="K15" s="20"/>
      <c r="L15" s="20"/>
      <c r="M15" s="20"/>
      <c r="N15" s="20"/>
      <c r="O15" s="20"/>
      <c r="P15" s="20"/>
      <c r="Q15" s="20"/>
      <c r="R15" s="20"/>
      <c r="S15" s="20"/>
      <c r="T15" s="20"/>
    </row>
    <row r="16" spans="1:20" s="17" customFormat="1" ht="15" customHeight="1" x14ac:dyDescent="0.3">
      <c r="A16" s="32" t="s">
        <v>1</v>
      </c>
      <c r="B16" s="32"/>
      <c r="C16" s="33"/>
      <c r="D16" s="142">
        <f>E$16-C$16</f>
        <v>0</v>
      </c>
      <c r="E16" s="142">
        <f>C$16*100/60</f>
        <v>0</v>
      </c>
      <c r="F16" s="113"/>
      <c r="G16" s="20"/>
      <c r="H16" s="20"/>
      <c r="I16" s="20"/>
      <c r="J16" s="20"/>
      <c r="K16" s="20"/>
      <c r="L16" s="20"/>
      <c r="M16" s="20"/>
      <c r="N16" s="20"/>
      <c r="O16" s="20"/>
      <c r="P16" s="20"/>
      <c r="Q16" s="20"/>
      <c r="R16" s="20"/>
      <c r="S16" s="20"/>
      <c r="T16" s="20"/>
    </row>
    <row r="17" spans="1:20" s="17" customFormat="1" ht="15" customHeight="1" x14ac:dyDescent="0.3">
      <c r="A17" s="32"/>
      <c r="B17" s="32"/>
      <c r="C17" s="34"/>
      <c r="D17" s="150"/>
      <c r="E17" s="150"/>
      <c r="F17" s="113"/>
      <c r="G17" s="15"/>
      <c r="H17" s="15"/>
      <c r="I17" s="15"/>
      <c r="J17" s="15"/>
      <c r="K17" s="15"/>
      <c r="L17" s="15"/>
      <c r="M17" s="15"/>
      <c r="N17" s="20"/>
      <c r="O17" s="20"/>
      <c r="P17" s="20"/>
      <c r="Q17" s="20"/>
      <c r="R17" s="20"/>
      <c r="S17" s="20"/>
      <c r="T17" s="20"/>
    </row>
    <row r="18" spans="1:20" s="17" customFormat="1" ht="15" customHeight="1" x14ac:dyDescent="0.3">
      <c r="A18" s="32" t="s">
        <v>11</v>
      </c>
      <c r="B18" s="32"/>
      <c r="C18" s="33"/>
      <c r="D18" s="142">
        <f>E$18-C$18</f>
        <v>0</v>
      </c>
      <c r="E18" s="142">
        <f>C$18*100/60</f>
        <v>0</v>
      </c>
      <c r="F18" s="113"/>
      <c r="G18" s="20"/>
      <c r="H18" s="20"/>
      <c r="I18" s="20"/>
      <c r="J18" s="20"/>
      <c r="K18" s="20"/>
      <c r="L18" s="20"/>
      <c r="M18" s="20"/>
      <c r="N18" s="20"/>
      <c r="O18" s="20"/>
      <c r="P18" s="20"/>
      <c r="Q18" s="20"/>
      <c r="R18" s="20"/>
      <c r="S18" s="20"/>
      <c r="T18" s="20"/>
    </row>
    <row r="19" spans="1:20" s="15" customFormat="1" ht="15" customHeight="1" x14ac:dyDescent="0.3">
      <c r="A19" s="32"/>
      <c r="B19" s="32"/>
      <c r="C19" s="34"/>
      <c r="D19" s="150"/>
      <c r="E19" s="150"/>
      <c r="F19" s="117"/>
    </row>
    <row r="20" spans="1:20" s="15" customFormat="1" ht="15" customHeight="1" x14ac:dyDescent="0.3">
      <c r="A20" s="32" t="s">
        <v>16</v>
      </c>
      <c r="B20" s="32"/>
      <c r="C20" s="142">
        <f>C$16+C$18</f>
        <v>0</v>
      </c>
      <c r="D20" s="142">
        <f>D$16+D$18</f>
        <v>0</v>
      </c>
      <c r="E20" s="142">
        <f>E$16+E$18</f>
        <v>0</v>
      </c>
      <c r="F20" s="117"/>
    </row>
    <row r="21" spans="1:20" s="15" customFormat="1" ht="15" customHeight="1" x14ac:dyDescent="0.3">
      <c r="A21" s="32"/>
      <c r="B21" s="32"/>
      <c r="C21" s="32"/>
      <c r="D21" s="32"/>
      <c r="E21" s="35"/>
      <c r="F21" s="117"/>
    </row>
    <row r="22" spans="1:20" s="15" customFormat="1" ht="15" customHeight="1" x14ac:dyDescent="0.3">
      <c r="A22" s="32"/>
      <c r="B22" s="32"/>
      <c r="C22" s="32"/>
      <c r="D22" s="32"/>
      <c r="E22" s="32"/>
      <c r="F22" s="117"/>
    </row>
    <row r="23" spans="1:20" s="15" customFormat="1" ht="15" customHeight="1" x14ac:dyDescent="0.3">
      <c r="A23" s="28" t="s">
        <v>3</v>
      </c>
      <c r="B23" s="36"/>
      <c r="C23" s="36"/>
      <c r="D23" s="36"/>
      <c r="E23" s="36"/>
      <c r="F23" s="117"/>
    </row>
    <row r="24" spans="1:20" s="15" customFormat="1" ht="15" customHeight="1" x14ac:dyDescent="0.3">
      <c r="A24" s="37"/>
      <c r="B24" s="38"/>
      <c r="C24" s="38"/>
      <c r="D24" s="39"/>
      <c r="E24" s="39"/>
      <c r="F24" s="117"/>
    </row>
    <row r="25" spans="1:20" s="15" customFormat="1" ht="15" customHeight="1" x14ac:dyDescent="0.3">
      <c r="A25" s="247" t="s">
        <v>74</v>
      </c>
      <c r="B25" s="247"/>
      <c r="C25" s="247"/>
      <c r="D25" s="247"/>
      <c r="E25" s="247"/>
      <c r="F25" s="117"/>
      <c r="G25" s="20"/>
      <c r="H25" s="20"/>
      <c r="I25" s="20"/>
      <c r="J25" s="20"/>
      <c r="K25" s="20"/>
      <c r="L25" s="20"/>
      <c r="M25" s="20"/>
    </row>
    <row r="26" spans="1:20" s="15" customFormat="1" ht="27.75" customHeight="1" x14ac:dyDescent="0.3">
      <c r="A26" s="223" t="s">
        <v>43</v>
      </c>
      <c r="B26" s="223"/>
      <c r="C26" s="223"/>
      <c r="D26" s="225"/>
      <c r="E26" s="33"/>
      <c r="F26" s="117"/>
      <c r="G26" s="20"/>
      <c r="H26" s="20"/>
      <c r="I26" s="20"/>
      <c r="J26" s="20"/>
      <c r="K26" s="20"/>
      <c r="L26" s="20"/>
      <c r="M26" s="20"/>
    </row>
    <row r="27" spans="1:20" s="15" customFormat="1" ht="27.75" customHeight="1" x14ac:dyDescent="0.3">
      <c r="A27" s="223" t="s">
        <v>43</v>
      </c>
      <c r="B27" s="223"/>
      <c r="C27" s="223"/>
      <c r="D27" s="225"/>
      <c r="E27" s="33"/>
      <c r="G27" s="20"/>
      <c r="H27" s="20"/>
      <c r="I27" s="20"/>
      <c r="J27" s="20"/>
      <c r="K27" s="20"/>
      <c r="L27" s="20"/>
      <c r="M27" s="20"/>
    </row>
    <row r="28" spans="1:20" s="15" customFormat="1" ht="14.25" customHeight="1" x14ac:dyDescent="0.3">
      <c r="A28" s="223" t="s">
        <v>41</v>
      </c>
      <c r="B28" s="223"/>
      <c r="C28" s="223"/>
      <c r="D28" s="223"/>
      <c r="E28" s="89"/>
      <c r="G28" s="89"/>
      <c r="H28" s="89"/>
      <c r="I28" s="89"/>
      <c r="J28" s="89"/>
      <c r="K28" s="89"/>
      <c r="L28" s="89"/>
      <c r="M28" s="89"/>
    </row>
    <row r="29" spans="1:20" s="15" customFormat="1" ht="15" customHeight="1" x14ac:dyDescent="0.3">
      <c r="A29" s="40"/>
      <c r="B29" s="40"/>
      <c r="C29" s="34"/>
      <c r="D29" s="35"/>
      <c r="F29" s="117"/>
    </row>
    <row r="30" spans="1:20" s="17" customFormat="1" ht="15" customHeight="1" x14ac:dyDescent="0.3">
      <c r="A30" s="32"/>
      <c r="B30" s="248" t="s">
        <v>12</v>
      </c>
      <c r="C30" s="248" t="s">
        <v>12</v>
      </c>
      <c r="D30" s="249" t="s">
        <v>12</v>
      </c>
      <c r="E30" s="142">
        <f>SUM(E$25:E$29)</f>
        <v>0</v>
      </c>
      <c r="F30" s="113"/>
      <c r="G30" s="20"/>
      <c r="H30" s="20"/>
      <c r="I30" s="20"/>
      <c r="J30" s="20"/>
      <c r="K30" s="20"/>
      <c r="L30" s="20"/>
      <c r="M30" s="20"/>
      <c r="N30" s="20"/>
      <c r="O30" s="20"/>
      <c r="P30" s="20"/>
      <c r="Q30" s="20"/>
      <c r="R30" s="20"/>
      <c r="S30" s="20"/>
      <c r="T30" s="20"/>
    </row>
    <row r="31" spans="1:20" s="17" customFormat="1" ht="15" customHeight="1" x14ac:dyDescent="0.3">
      <c r="A31" s="32"/>
      <c r="B31" s="250" t="s">
        <v>19</v>
      </c>
      <c r="C31" s="250" t="s">
        <v>19</v>
      </c>
      <c r="D31" s="251" t="s">
        <v>19</v>
      </c>
      <c r="E31" s="33"/>
      <c r="F31" s="113"/>
      <c r="G31" s="20"/>
      <c r="H31" s="20"/>
      <c r="I31" s="20"/>
      <c r="J31" s="20"/>
      <c r="K31" s="20"/>
      <c r="L31" s="20"/>
      <c r="M31" s="20"/>
      <c r="N31" s="20"/>
      <c r="O31" s="20"/>
      <c r="P31" s="20"/>
      <c r="Q31" s="20"/>
      <c r="R31" s="20"/>
      <c r="S31" s="20"/>
      <c r="T31" s="20"/>
    </row>
    <row r="32" spans="1:20" s="17" customFormat="1" ht="15" customHeight="1" x14ac:dyDescent="0.3">
      <c r="A32" s="32"/>
      <c r="B32" s="252" t="s">
        <v>31</v>
      </c>
      <c r="C32" s="252"/>
      <c r="D32" s="253"/>
      <c r="E32" s="142">
        <f>IF(E$30&gt;=E$31,E$31,E$30)</f>
        <v>0</v>
      </c>
      <c r="F32" s="113"/>
      <c r="G32" s="20"/>
      <c r="H32" s="20"/>
      <c r="I32" s="20"/>
      <c r="J32" s="20"/>
      <c r="K32" s="20"/>
      <c r="L32" s="20"/>
      <c r="M32" s="20"/>
      <c r="N32" s="20"/>
      <c r="O32" s="20"/>
      <c r="P32" s="20"/>
      <c r="Q32" s="20"/>
      <c r="R32" s="20"/>
      <c r="S32" s="20"/>
      <c r="T32" s="20"/>
    </row>
    <row r="33" spans="1:20" s="17" customFormat="1" ht="15" customHeight="1" x14ac:dyDescent="0.3">
      <c r="A33" s="32"/>
      <c r="B33" s="41"/>
      <c r="C33" s="41"/>
      <c r="D33" s="34"/>
      <c r="E33" s="34"/>
      <c r="F33" s="113"/>
      <c r="G33" s="20"/>
      <c r="H33" s="20"/>
      <c r="I33" s="20"/>
      <c r="J33" s="20"/>
      <c r="K33" s="20"/>
      <c r="L33" s="20"/>
      <c r="M33" s="20"/>
      <c r="N33" s="20"/>
      <c r="O33" s="20"/>
      <c r="P33" s="20"/>
      <c r="Q33" s="20"/>
      <c r="R33" s="20"/>
      <c r="S33" s="20"/>
      <c r="T33" s="20"/>
    </row>
    <row r="34" spans="1:20" s="17" customFormat="1" ht="15" customHeight="1" x14ac:dyDescent="0.3">
      <c r="A34" s="247" t="s">
        <v>75</v>
      </c>
      <c r="B34" s="247"/>
      <c r="C34" s="247"/>
      <c r="D34" s="247"/>
      <c r="E34" s="247"/>
      <c r="F34" s="113"/>
      <c r="G34" s="20"/>
      <c r="H34" s="20"/>
      <c r="I34" s="20"/>
      <c r="J34" s="20"/>
      <c r="K34" s="20"/>
      <c r="L34" s="20"/>
      <c r="M34" s="20"/>
      <c r="N34" s="20"/>
      <c r="O34" s="20"/>
      <c r="P34" s="20"/>
      <c r="Q34" s="20"/>
      <c r="R34" s="20"/>
      <c r="S34" s="20"/>
      <c r="T34" s="20"/>
    </row>
    <row r="35" spans="1:20" s="43" customFormat="1" ht="24" customHeight="1" x14ac:dyDescent="0.3">
      <c r="A35" s="223" t="s">
        <v>43</v>
      </c>
      <c r="B35" s="223"/>
      <c r="C35" s="223"/>
      <c r="D35" s="225"/>
      <c r="E35" s="33"/>
      <c r="F35" s="127"/>
      <c r="G35" s="196"/>
      <c r="H35" s="42"/>
      <c r="I35" s="42"/>
      <c r="J35" s="42"/>
      <c r="K35" s="42"/>
      <c r="L35" s="42"/>
      <c r="M35" s="42"/>
      <c r="N35" s="42"/>
      <c r="O35" s="42"/>
      <c r="P35" s="42"/>
      <c r="Q35" s="42"/>
      <c r="R35" s="42"/>
      <c r="S35" s="42"/>
      <c r="T35" s="42"/>
    </row>
    <row r="36" spans="1:20" s="43" customFormat="1" ht="24.75" customHeight="1" x14ac:dyDescent="0.3">
      <c r="A36" s="223" t="s">
        <v>43</v>
      </c>
      <c r="B36" s="223"/>
      <c r="C36" s="223"/>
      <c r="D36" s="225"/>
      <c r="E36" s="33"/>
      <c r="F36" s="42"/>
      <c r="G36" s="42"/>
      <c r="H36" s="42"/>
      <c r="I36" s="42"/>
      <c r="J36" s="42"/>
      <c r="K36" s="42"/>
      <c r="L36" s="42"/>
      <c r="M36" s="42"/>
      <c r="N36" s="42"/>
      <c r="O36" s="42"/>
      <c r="P36" s="42"/>
      <c r="Q36" s="42"/>
      <c r="R36" s="42"/>
      <c r="S36" s="42"/>
      <c r="T36" s="42"/>
    </row>
    <row r="37" spans="1:20" s="43" customFormat="1" ht="13.5" customHeight="1" x14ac:dyDescent="0.3">
      <c r="A37" s="95" t="s">
        <v>41</v>
      </c>
      <c r="B37" s="95"/>
      <c r="C37" s="95"/>
      <c r="D37" s="96"/>
      <c r="E37" s="42"/>
      <c r="F37" s="42"/>
      <c r="G37" s="42"/>
      <c r="H37" s="42"/>
      <c r="I37" s="42"/>
      <c r="J37" s="42"/>
      <c r="K37" s="42"/>
      <c r="L37" s="42"/>
      <c r="M37" s="42"/>
      <c r="N37" s="42"/>
      <c r="O37" s="42"/>
      <c r="P37" s="42"/>
      <c r="Q37" s="42"/>
      <c r="R37" s="42"/>
      <c r="S37" s="42"/>
      <c r="T37" s="42"/>
    </row>
    <row r="38" spans="1:20" s="43" customFormat="1" ht="15" customHeight="1" x14ac:dyDescent="0.3">
      <c r="A38" s="40"/>
      <c r="B38" s="40"/>
      <c r="C38" s="34"/>
      <c r="D38" s="34"/>
      <c r="E38" s="34"/>
      <c r="F38" s="127"/>
      <c r="G38" s="42"/>
      <c r="H38" s="42"/>
      <c r="I38" s="42"/>
      <c r="J38" s="42"/>
      <c r="K38" s="42"/>
      <c r="L38" s="42"/>
      <c r="M38" s="42"/>
      <c r="N38" s="42"/>
      <c r="O38" s="42"/>
      <c r="P38" s="42"/>
      <c r="Q38" s="42"/>
      <c r="R38" s="42"/>
      <c r="S38" s="42"/>
      <c r="T38" s="42"/>
    </row>
    <row r="39" spans="1:20" s="17" customFormat="1" ht="15" customHeight="1" x14ac:dyDescent="0.3">
      <c r="A39" s="32"/>
      <c r="B39" s="248" t="s">
        <v>12</v>
      </c>
      <c r="C39" s="248" t="s">
        <v>12</v>
      </c>
      <c r="D39" s="249" t="s">
        <v>12</v>
      </c>
      <c r="E39" s="142">
        <f>SUM(E$35:E$38)</f>
        <v>0</v>
      </c>
      <c r="F39" s="113"/>
      <c r="G39" s="195"/>
      <c r="H39" s="20"/>
      <c r="I39" s="20"/>
      <c r="J39" s="20"/>
      <c r="K39" s="20"/>
      <c r="L39" s="20"/>
      <c r="M39" s="20"/>
      <c r="N39" s="20"/>
      <c r="O39" s="20"/>
      <c r="P39" s="20"/>
      <c r="Q39" s="20"/>
      <c r="R39" s="20"/>
      <c r="S39" s="20"/>
      <c r="T39" s="20"/>
    </row>
    <row r="40" spans="1:20" s="17" customFormat="1" ht="15" customHeight="1" x14ac:dyDescent="0.3">
      <c r="A40" s="32"/>
      <c r="B40" s="250" t="s">
        <v>19</v>
      </c>
      <c r="C40" s="250" t="s">
        <v>19</v>
      </c>
      <c r="D40" s="251" t="s">
        <v>19</v>
      </c>
      <c r="E40" s="33"/>
      <c r="F40" s="113"/>
      <c r="G40" s="20"/>
      <c r="H40" s="20"/>
      <c r="I40" s="20"/>
      <c r="J40" s="20"/>
      <c r="K40" s="20"/>
      <c r="L40" s="20"/>
      <c r="M40" s="20"/>
      <c r="N40" s="20"/>
      <c r="O40" s="20"/>
      <c r="P40" s="20"/>
      <c r="Q40" s="20"/>
      <c r="R40" s="20"/>
      <c r="S40" s="20"/>
      <c r="T40" s="20"/>
    </row>
    <row r="41" spans="1:20" s="17" customFormat="1" ht="15" customHeight="1" x14ac:dyDescent="0.3">
      <c r="A41" s="32"/>
      <c r="B41" s="252" t="s">
        <v>31</v>
      </c>
      <c r="C41" s="252"/>
      <c r="D41" s="253"/>
      <c r="E41" s="142">
        <f>IF(E$39&gt;=E$40,E$40,E$39)</f>
        <v>0</v>
      </c>
      <c r="F41" s="113"/>
      <c r="G41" s="20"/>
      <c r="H41" s="20"/>
      <c r="I41" s="20"/>
      <c r="J41" s="20"/>
      <c r="K41" s="20"/>
      <c r="L41" s="20"/>
      <c r="M41" s="20"/>
      <c r="N41" s="20"/>
      <c r="O41" s="20"/>
      <c r="P41" s="20"/>
      <c r="Q41" s="20"/>
      <c r="R41" s="20"/>
      <c r="S41" s="20"/>
      <c r="T41" s="20"/>
    </row>
    <row r="42" spans="1:20" s="17" customFormat="1" ht="15" customHeight="1" x14ac:dyDescent="0.3">
      <c r="A42" s="32"/>
      <c r="B42" s="41"/>
      <c r="C42" s="41"/>
      <c r="D42" s="44"/>
      <c r="E42" s="44"/>
      <c r="F42" s="20"/>
      <c r="G42" s="20"/>
      <c r="H42" s="20"/>
      <c r="I42" s="20"/>
      <c r="J42" s="20"/>
      <c r="K42" s="20"/>
      <c r="L42" s="20"/>
      <c r="M42" s="20"/>
      <c r="N42" s="20"/>
      <c r="O42" s="20"/>
      <c r="P42" s="20"/>
      <c r="Q42" s="20"/>
      <c r="R42" s="20"/>
      <c r="S42" s="20"/>
      <c r="T42" s="20"/>
    </row>
    <row r="43" spans="1:20" s="17" customFormat="1" ht="15" customHeight="1" x14ac:dyDescent="0.3">
      <c r="A43" s="247" t="s">
        <v>76</v>
      </c>
      <c r="B43" s="247"/>
      <c r="C43" s="247"/>
      <c r="D43" s="247"/>
      <c r="E43" s="247"/>
      <c r="F43" s="113"/>
      <c r="G43" s="20"/>
      <c r="H43" s="20"/>
      <c r="I43" s="20"/>
      <c r="J43" s="20"/>
      <c r="K43" s="20"/>
      <c r="L43" s="20"/>
      <c r="M43" s="20"/>
      <c r="N43" s="20"/>
      <c r="O43" s="20"/>
      <c r="P43" s="20"/>
      <c r="Q43" s="20"/>
      <c r="R43" s="20"/>
      <c r="S43" s="20"/>
      <c r="T43" s="20"/>
    </row>
    <row r="44" spans="1:20" s="17" customFormat="1" ht="26.25" customHeight="1" x14ac:dyDescent="0.3">
      <c r="A44" s="223" t="s">
        <v>43</v>
      </c>
      <c r="B44" s="223"/>
      <c r="C44" s="223"/>
      <c r="D44" s="225"/>
      <c r="E44" s="33"/>
      <c r="F44" s="113"/>
      <c r="G44" s="20"/>
      <c r="H44" s="20"/>
      <c r="I44" s="20"/>
      <c r="J44" s="20"/>
      <c r="K44" s="20"/>
      <c r="L44" s="20"/>
      <c r="M44" s="20"/>
      <c r="N44" s="20"/>
      <c r="O44" s="20"/>
      <c r="P44" s="20"/>
      <c r="Q44" s="20"/>
      <c r="R44" s="20"/>
      <c r="S44" s="20"/>
      <c r="T44" s="20"/>
    </row>
    <row r="45" spans="1:20" s="17" customFormat="1" ht="25.5" customHeight="1" x14ac:dyDescent="0.3">
      <c r="A45" s="223" t="s">
        <v>43</v>
      </c>
      <c r="B45" s="223"/>
      <c r="C45" s="223"/>
      <c r="D45" s="225"/>
      <c r="E45" s="33"/>
      <c r="F45" s="20"/>
      <c r="G45" s="20"/>
      <c r="H45" s="20"/>
      <c r="I45" s="20"/>
      <c r="J45" s="20"/>
      <c r="K45" s="20"/>
      <c r="L45" s="20"/>
      <c r="M45" s="20"/>
      <c r="N45" s="20"/>
      <c r="O45" s="20"/>
      <c r="P45" s="20"/>
      <c r="Q45" s="20"/>
      <c r="R45" s="20"/>
      <c r="S45" s="20"/>
      <c r="T45" s="20"/>
    </row>
    <row r="46" spans="1:20" s="17" customFormat="1" ht="15" customHeight="1" x14ac:dyDescent="0.3">
      <c r="A46" s="95" t="s">
        <v>41</v>
      </c>
      <c r="B46" s="95"/>
      <c r="C46" s="95"/>
      <c r="D46" s="96"/>
      <c r="E46" s="42"/>
      <c r="F46" s="20"/>
      <c r="G46" s="20"/>
      <c r="H46" s="20"/>
      <c r="I46" s="20"/>
      <c r="J46" s="20"/>
      <c r="K46" s="20"/>
      <c r="L46" s="20"/>
      <c r="M46" s="20"/>
      <c r="N46" s="20"/>
      <c r="O46" s="20"/>
      <c r="P46" s="20"/>
      <c r="Q46" s="20"/>
      <c r="R46" s="20"/>
      <c r="S46" s="20"/>
      <c r="T46" s="20"/>
    </row>
    <row r="47" spans="1:20" s="17" customFormat="1" ht="15" customHeight="1" x14ac:dyDescent="0.3">
      <c r="A47" s="90"/>
      <c r="B47" s="90"/>
      <c r="C47" s="34"/>
      <c r="D47" s="34"/>
      <c r="E47" s="34"/>
      <c r="F47" s="113"/>
      <c r="G47" s="20"/>
      <c r="H47" s="20"/>
      <c r="I47" s="20"/>
      <c r="J47" s="20"/>
      <c r="K47" s="20"/>
      <c r="L47" s="20"/>
      <c r="M47" s="20"/>
      <c r="N47" s="20"/>
      <c r="O47" s="20"/>
      <c r="P47" s="20"/>
      <c r="Q47" s="20"/>
      <c r="R47" s="20"/>
      <c r="S47" s="20"/>
      <c r="T47" s="20"/>
    </row>
    <row r="48" spans="1:20" s="17" customFormat="1" ht="15" customHeight="1" x14ac:dyDescent="0.3">
      <c r="A48" s="32"/>
      <c r="B48" s="248" t="s">
        <v>12</v>
      </c>
      <c r="C48" s="248" t="s">
        <v>12</v>
      </c>
      <c r="D48" s="249" t="s">
        <v>12</v>
      </c>
      <c r="E48" s="142">
        <f>SUM(E$44:E$47)</f>
        <v>0</v>
      </c>
      <c r="F48" s="113"/>
      <c r="G48" s="20"/>
      <c r="H48" s="20"/>
      <c r="I48" s="20"/>
      <c r="J48" s="20"/>
      <c r="K48" s="20"/>
      <c r="L48" s="20"/>
      <c r="M48" s="20"/>
      <c r="N48" s="20"/>
      <c r="O48" s="20"/>
      <c r="P48" s="20"/>
      <c r="Q48" s="20"/>
      <c r="R48" s="20"/>
      <c r="S48" s="20"/>
      <c r="T48" s="20"/>
    </row>
    <row r="49" spans="1:20" s="17" customFormat="1" ht="15" customHeight="1" x14ac:dyDescent="0.3">
      <c r="A49" s="32"/>
      <c r="B49" s="250" t="s">
        <v>19</v>
      </c>
      <c r="C49" s="250" t="s">
        <v>19</v>
      </c>
      <c r="D49" s="251" t="s">
        <v>19</v>
      </c>
      <c r="E49" s="33"/>
      <c r="F49" s="113"/>
      <c r="G49" s="20"/>
      <c r="H49" s="20"/>
      <c r="I49" s="20"/>
      <c r="J49" s="20"/>
      <c r="K49" s="20"/>
      <c r="L49" s="20"/>
      <c r="M49" s="20"/>
      <c r="N49" s="20"/>
      <c r="O49" s="20"/>
      <c r="P49" s="20"/>
      <c r="Q49" s="20"/>
      <c r="R49" s="20"/>
      <c r="S49" s="20"/>
      <c r="T49" s="20"/>
    </row>
    <row r="50" spans="1:20" s="17" customFormat="1" ht="15" customHeight="1" x14ac:dyDescent="0.3">
      <c r="A50" s="32"/>
      <c r="B50" s="252" t="s">
        <v>31</v>
      </c>
      <c r="C50" s="252"/>
      <c r="D50" s="253"/>
      <c r="E50" s="142">
        <f>IF(E$48&gt;=E$49,E$49,E$48)</f>
        <v>0</v>
      </c>
      <c r="F50" s="113"/>
      <c r="G50" s="20"/>
      <c r="H50" s="20"/>
      <c r="I50" s="20"/>
      <c r="J50" s="20"/>
      <c r="K50" s="20"/>
      <c r="L50" s="20"/>
      <c r="M50" s="20"/>
      <c r="N50" s="20"/>
      <c r="O50" s="20"/>
      <c r="P50" s="20"/>
      <c r="Q50" s="20"/>
      <c r="R50" s="20"/>
      <c r="S50" s="20"/>
      <c r="T50" s="20"/>
    </row>
    <row r="51" spans="1:20" s="17" customFormat="1" ht="15" customHeight="1" x14ac:dyDescent="0.3">
      <c r="A51" s="32"/>
      <c r="B51" s="131"/>
      <c r="C51" s="131"/>
      <c r="D51" s="132"/>
      <c r="E51" s="75"/>
      <c r="F51" s="113"/>
      <c r="G51" s="20"/>
      <c r="H51" s="20"/>
      <c r="I51" s="20"/>
      <c r="J51" s="20"/>
      <c r="K51" s="20"/>
      <c r="L51" s="20"/>
      <c r="M51" s="20"/>
      <c r="N51" s="20"/>
      <c r="O51" s="20"/>
      <c r="P51" s="20"/>
      <c r="Q51" s="20"/>
      <c r="R51" s="20"/>
      <c r="S51" s="20"/>
      <c r="T51" s="20"/>
    </row>
    <row r="52" spans="1:20" s="17" customFormat="1" ht="15" customHeight="1" x14ac:dyDescent="0.3">
      <c r="A52" s="247" t="s">
        <v>77</v>
      </c>
      <c r="B52" s="247"/>
      <c r="C52" s="247"/>
      <c r="D52" s="247"/>
      <c r="E52" s="247"/>
      <c r="F52" s="113"/>
      <c r="G52" s="20"/>
      <c r="H52" s="20"/>
      <c r="I52" s="20"/>
      <c r="J52" s="20"/>
      <c r="K52" s="20"/>
      <c r="L52" s="20"/>
      <c r="M52" s="20"/>
      <c r="N52" s="20"/>
      <c r="O52" s="20"/>
      <c r="P52" s="20"/>
      <c r="Q52" s="20"/>
      <c r="R52" s="20"/>
      <c r="S52" s="20"/>
      <c r="T52" s="20"/>
    </row>
    <row r="53" spans="1:20" s="17" customFormat="1" ht="27" customHeight="1" x14ac:dyDescent="0.3">
      <c r="A53" s="223" t="s">
        <v>43</v>
      </c>
      <c r="B53" s="223"/>
      <c r="C53" s="223"/>
      <c r="D53" s="225"/>
      <c r="E53" s="33"/>
      <c r="F53" s="113"/>
      <c r="G53" s="20"/>
      <c r="H53" s="20"/>
      <c r="I53" s="20"/>
      <c r="J53" s="20"/>
      <c r="K53" s="20"/>
      <c r="L53" s="20"/>
      <c r="M53" s="20"/>
      <c r="N53" s="20"/>
      <c r="O53" s="20"/>
      <c r="P53" s="20"/>
      <c r="Q53" s="20"/>
      <c r="R53" s="20"/>
      <c r="S53" s="20"/>
      <c r="T53" s="20"/>
    </row>
    <row r="54" spans="1:20" s="17" customFormat="1" ht="26.25" customHeight="1" x14ac:dyDescent="0.3">
      <c r="A54" s="223" t="s">
        <v>43</v>
      </c>
      <c r="B54" s="223"/>
      <c r="C54" s="223"/>
      <c r="D54" s="225"/>
      <c r="E54" s="33"/>
      <c r="F54" s="20"/>
      <c r="G54" s="20"/>
      <c r="H54" s="20"/>
      <c r="I54" s="20"/>
      <c r="J54" s="20"/>
      <c r="K54" s="20"/>
      <c r="L54" s="20"/>
      <c r="M54" s="20"/>
      <c r="N54" s="20"/>
      <c r="O54" s="20"/>
      <c r="P54" s="20"/>
      <c r="Q54" s="20"/>
      <c r="R54" s="20"/>
      <c r="S54" s="20"/>
      <c r="T54" s="20"/>
    </row>
    <row r="55" spans="1:20" s="17" customFormat="1" ht="15" customHeight="1" x14ac:dyDescent="0.3">
      <c r="A55" s="95" t="s">
        <v>41</v>
      </c>
      <c r="B55" s="95"/>
      <c r="C55" s="95"/>
      <c r="D55" s="96"/>
      <c r="E55" s="42"/>
      <c r="F55" s="20"/>
      <c r="G55" s="20"/>
      <c r="H55" s="20"/>
      <c r="I55" s="20"/>
      <c r="J55" s="20"/>
      <c r="K55" s="20"/>
      <c r="L55" s="20"/>
      <c r="M55" s="20"/>
      <c r="N55" s="20"/>
      <c r="O55" s="20"/>
      <c r="P55" s="20"/>
      <c r="Q55" s="20"/>
      <c r="R55" s="20"/>
      <c r="S55" s="20"/>
      <c r="T55" s="20"/>
    </row>
    <row r="56" spans="1:20" s="17" customFormat="1" ht="15" customHeight="1" x14ac:dyDescent="0.3">
      <c r="A56" s="90"/>
      <c r="B56" s="90"/>
      <c r="C56" s="34"/>
      <c r="D56" s="34"/>
      <c r="E56" s="34"/>
      <c r="F56" s="113"/>
      <c r="G56" s="20"/>
      <c r="H56" s="20"/>
      <c r="I56" s="20"/>
      <c r="J56" s="20"/>
      <c r="K56" s="20"/>
      <c r="L56" s="20"/>
      <c r="M56" s="20"/>
      <c r="N56" s="20"/>
      <c r="O56" s="20"/>
      <c r="P56" s="20"/>
      <c r="Q56" s="20"/>
      <c r="R56" s="20"/>
      <c r="S56" s="20"/>
      <c r="T56" s="20"/>
    </row>
    <row r="57" spans="1:20" s="17" customFormat="1" ht="15" customHeight="1" x14ac:dyDescent="0.3">
      <c r="A57" s="32"/>
      <c r="B57" s="248" t="s">
        <v>12</v>
      </c>
      <c r="C57" s="248" t="s">
        <v>12</v>
      </c>
      <c r="D57" s="249" t="s">
        <v>12</v>
      </c>
      <c r="E57" s="142">
        <f>SUM(E$53:E$56)</f>
        <v>0</v>
      </c>
      <c r="F57" s="113"/>
      <c r="G57" s="20"/>
      <c r="H57" s="20"/>
      <c r="I57" s="20"/>
      <c r="J57" s="20"/>
      <c r="K57" s="20"/>
      <c r="L57" s="20"/>
      <c r="M57" s="20"/>
      <c r="N57" s="20"/>
      <c r="O57" s="20"/>
      <c r="P57" s="20"/>
      <c r="Q57" s="20"/>
      <c r="R57" s="20"/>
      <c r="S57" s="20"/>
      <c r="T57" s="20"/>
    </row>
    <row r="58" spans="1:20" s="17" customFormat="1" ht="15" customHeight="1" x14ac:dyDescent="0.3">
      <c r="A58" s="32"/>
      <c r="B58" s="250" t="s">
        <v>19</v>
      </c>
      <c r="C58" s="250" t="s">
        <v>19</v>
      </c>
      <c r="D58" s="251" t="s">
        <v>19</v>
      </c>
      <c r="E58" s="33"/>
      <c r="F58" s="113"/>
      <c r="G58" s="20"/>
      <c r="H58" s="20"/>
      <c r="I58" s="20"/>
      <c r="J58" s="20"/>
      <c r="K58" s="20"/>
      <c r="L58" s="20"/>
      <c r="M58" s="20"/>
      <c r="N58" s="20"/>
      <c r="O58" s="20"/>
      <c r="P58" s="20"/>
      <c r="Q58" s="20"/>
      <c r="R58" s="20"/>
      <c r="S58" s="20"/>
      <c r="T58" s="20"/>
    </row>
    <row r="59" spans="1:20" s="17" customFormat="1" ht="15" customHeight="1" x14ac:dyDescent="0.3">
      <c r="A59" s="32"/>
      <c r="B59" s="252" t="s">
        <v>31</v>
      </c>
      <c r="C59" s="252"/>
      <c r="D59" s="253"/>
      <c r="E59" s="142">
        <f>IF(E$57&gt;=E$58,E$58,E$57)</f>
        <v>0</v>
      </c>
      <c r="F59" s="113"/>
      <c r="G59" s="20"/>
      <c r="H59" s="20"/>
      <c r="I59" s="20"/>
      <c r="J59" s="20"/>
      <c r="K59" s="20"/>
      <c r="L59" s="20"/>
      <c r="M59" s="20"/>
      <c r="N59" s="20"/>
      <c r="O59" s="20"/>
      <c r="P59" s="20"/>
      <c r="Q59" s="20"/>
      <c r="R59" s="20"/>
      <c r="S59" s="20"/>
      <c r="T59" s="20"/>
    </row>
    <row r="60" spans="1:20" s="17" customFormat="1" ht="15" customHeight="1" x14ac:dyDescent="0.3">
      <c r="A60" s="32"/>
      <c r="B60" s="41"/>
      <c r="C60" s="41"/>
      <c r="D60" s="44"/>
      <c r="E60" s="44"/>
      <c r="F60" s="113"/>
      <c r="G60" s="20"/>
      <c r="H60" s="20"/>
      <c r="I60" s="20"/>
      <c r="J60" s="20"/>
      <c r="K60" s="20"/>
      <c r="L60" s="20"/>
      <c r="M60" s="20"/>
      <c r="N60" s="20"/>
      <c r="O60" s="20"/>
      <c r="P60" s="20"/>
      <c r="Q60" s="20"/>
      <c r="R60" s="20"/>
      <c r="S60" s="20"/>
      <c r="T60" s="20"/>
    </row>
    <row r="61" spans="1:20" s="17" customFormat="1" ht="15" customHeight="1" x14ac:dyDescent="0.3">
      <c r="A61" s="247" t="s">
        <v>78</v>
      </c>
      <c r="B61" s="247"/>
      <c r="C61" s="247"/>
      <c r="D61" s="247"/>
      <c r="E61" s="247"/>
      <c r="F61" s="113"/>
      <c r="G61" s="20"/>
      <c r="H61" s="20"/>
      <c r="I61" s="20"/>
      <c r="J61" s="20"/>
      <c r="K61" s="20"/>
      <c r="L61" s="20"/>
      <c r="M61" s="20"/>
      <c r="N61" s="20"/>
      <c r="O61" s="20"/>
      <c r="P61" s="20"/>
      <c r="Q61" s="20"/>
      <c r="R61" s="20"/>
      <c r="S61" s="20"/>
      <c r="T61" s="20"/>
    </row>
    <row r="62" spans="1:20" s="17" customFormat="1" ht="25.5" customHeight="1" x14ac:dyDescent="0.3">
      <c r="A62" s="223" t="s">
        <v>43</v>
      </c>
      <c r="B62" s="223"/>
      <c r="C62" s="223"/>
      <c r="D62" s="225"/>
      <c r="E62" s="33"/>
      <c r="F62" s="113"/>
      <c r="G62" s="20"/>
      <c r="H62" s="20"/>
      <c r="I62" s="20"/>
      <c r="J62" s="20"/>
      <c r="K62" s="20"/>
      <c r="L62" s="20"/>
      <c r="M62" s="20"/>
      <c r="N62" s="20"/>
      <c r="O62" s="20"/>
      <c r="P62" s="20"/>
      <c r="Q62" s="20"/>
      <c r="R62" s="20"/>
      <c r="S62" s="20"/>
      <c r="T62" s="20"/>
    </row>
    <row r="63" spans="1:20" s="17" customFormat="1" ht="26.25" customHeight="1" x14ac:dyDescent="0.3">
      <c r="A63" s="223" t="s">
        <v>43</v>
      </c>
      <c r="B63" s="223"/>
      <c r="C63" s="223"/>
      <c r="D63" s="225"/>
      <c r="E63" s="33"/>
      <c r="F63" s="20"/>
      <c r="G63" s="20"/>
      <c r="H63" s="20"/>
      <c r="I63" s="20"/>
      <c r="J63" s="20"/>
      <c r="K63" s="20"/>
      <c r="L63" s="20"/>
      <c r="M63" s="20"/>
      <c r="N63" s="20"/>
      <c r="O63" s="20"/>
      <c r="P63" s="20"/>
      <c r="Q63" s="20"/>
      <c r="R63" s="20"/>
      <c r="S63" s="20"/>
      <c r="T63" s="20"/>
    </row>
    <row r="64" spans="1:20" s="17" customFormat="1" ht="15" customHeight="1" x14ac:dyDescent="0.3">
      <c r="A64" s="223" t="s">
        <v>41</v>
      </c>
      <c r="B64" s="223"/>
      <c r="C64" s="223"/>
      <c r="D64" s="223"/>
      <c r="E64" s="42"/>
      <c r="F64" s="20"/>
      <c r="G64" s="20"/>
      <c r="H64" s="20"/>
      <c r="I64" s="20"/>
      <c r="J64" s="20"/>
      <c r="K64" s="20"/>
      <c r="L64" s="20"/>
      <c r="M64" s="20"/>
      <c r="N64" s="20"/>
      <c r="O64" s="20"/>
      <c r="P64" s="20"/>
      <c r="Q64" s="20"/>
      <c r="R64" s="20"/>
      <c r="S64" s="20"/>
      <c r="T64" s="20"/>
    </row>
    <row r="65" spans="1:20" s="17" customFormat="1" ht="15" customHeight="1" x14ac:dyDescent="0.3">
      <c r="A65" s="256"/>
      <c r="B65" s="256"/>
      <c r="C65" s="256"/>
      <c r="D65" s="256"/>
      <c r="E65" s="34"/>
      <c r="F65" s="113"/>
      <c r="G65" s="20"/>
      <c r="H65" s="20"/>
      <c r="I65" s="20"/>
      <c r="J65" s="20"/>
      <c r="K65" s="20"/>
      <c r="L65" s="20"/>
      <c r="M65" s="20"/>
      <c r="N65" s="20"/>
      <c r="O65" s="20"/>
      <c r="P65" s="20"/>
      <c r="Q65" s="20"/>
      <c r="R65" s="20"/>
      <c r="S65" s="20"/>
      <c r="T65" s="20"/>
    </row>
    <row r="66" spans="1:20" s="17" customFormat="1" ht="15" customHeight="1" x14ac:dyDescent="0.3">
      <c r="A66" s="32"/>
      <c r="B66" s="248" t="s">
        <v>12</v>
      </c>
      <c r="C66" s="248" t="s">
        <v>12</v>
      </c>
      <c r="D66" s="249" t="s">
        <v>12</v>
      </c>
      <c r="E66" s="142">
        <f>SUM(E$62:E$65)</f>
        <v>0</v>
      </c>
      <c r="F66" s="113"/>
      <c r="G66" s="20"/>
      <c r="H66" s="20"/>
      <c r="I66" s="20"/>
      <c r="J66" s="20"/>
      <c r="K66" s="20"/>
      <c r="L66" s="20"/>
      <c r="M66" s="20"/>
      <c r="N66" s="20"/>
      <c r="O66" s="20"/>
      <c r="P66" s="20"/>
      <c r="Q66" s="20"/>
      <c r="R66" s="20"/>
      <c r="S66" s="20"/>
      <c r="T66" s="20"/>
    </row>
    <row r="67" spans="1:20" s="17" customFormat="1" ht="15" customHeight="1" x14ac:dyDescent="0.3">
      <c r="A67" s="32"/>
      <c r="B67" s="250" t="s">
        <v>19</v>
      </c>
      <c r="C67" s="250" t="s">
        <v>19</v>
      </c>
      <c r="D67" s="251" t="s">
        <v>19</v>
      </c>
      <c r="E67" s="33"/>
      <c r="F67" s="113"/>
      <c r="G67" s="20"/>
      <c r="H67" s="20"/>
      <c r="I67" s="20"/>
      <c r="J67" s="20"/>
      <c r="K67" s="20"/>
      <c r="L67" s="20"/>
      <c r="M67" s="20"/>
      <c r="N67" s="20"/>
      <c r="O67" s="20"/>
      <c r="P67" s="20"/>
      <c r="Q67" s="20"/>
      <c r="R67" s="20"/>
      <c r="S67" s="20"/>
      <c r="T67" s="20"/>
    </row>
    <row r="68" spans="1:20" s="17" customFormat="1" ht="15" customHeight="1" x14ac:dyDescent="0.3">
      <c r="A68" s="32"/>
      <c r="B68" s="252" t="s">
        <v>31</v>
      </c>
      <c r="C68" s="252"/>
      <c r="D68" s="253"/>
      <c r="E68" s="142">
        <f>IF(E$66&gt;=E$67,E$67,E$66)</f>
        <v>0</v>
      </c>
      <c r="F68" s="113"/>
      <c r="G68" s="20"/>
      <c r="H68" s="20"/>
      <c r="I68" s="20"/>
      <c r="J68" s="20"/>
      <c r="K68" s="20"/>
      <c r="L68" s="20"/>
      <c r="M68" s="20"/>
      <c r="N68" s="20"/>
      <c r="O68" s="20"/>
      <c r="P68" s="20"/>
      <c r="Q68" s="20"/>
      <c r="R68" s="20"/>
      <c r="S68" s="20"/>
      <c r="T68" s="20"/>
    </row>
    <row r="69" spans="1:20" s="17" customFormat="1" ht="15" customHeight="1" x14ac:dyDescent="0.3">
      <c r="A69" s="32"/>
      <c r="B69" s="41"/>
      <c r="C69" s="41"/>
      <c r="D69" s="44"/>
      <c r="E69" s="44"/>
      <c r="F69" s="113"/>
      <c r="G69" s="20"/>
      <c r="H69" s="20"/>
      <c r="I69" s="20"/>
      <c r="J69" s="20"/>
      <c r="K69" s="20"/>
      <c r="L69" s="20"/>
      <c r="M69" s="20"/>
      <c r="N69" s="20"/>
      <c r="O69" s="20"/>
      <c r="P69" s="20"/>
      <c r="Q69" s="20"/>
      <c r="R69" s="20"/>
      <c r="S69" s="20"/>
      <c r="T69" s="20"/>
    </row>
    <row r="70" spans="1:20" s="17" customFormat="1" ht="15" hidden="1" customHeight="1" x14ac:dyDescent="0.3">
      <c r="A70" s="247" t="s">
        <v>79</v>
      </c>
      <c r="B70" s="247"/>
      <c r="C70" s="247"/>
      <c r="D70" s="247"/>
      <c r="E70" s="247"/>
      <c r="F70" s="113"/>
      <c r="G70" s="20"/>
      <c r="H70" s="20"/>
      <c r="I70" s="20"/>
      <c r="J70" s="20"/>
      <c r="K70" s="20"/>
      <c r="L70" s="20"/>
      <c r="M70" s="20"/>
      <c r="N70" s="20"/>
      <c r="O70" s="20"/>
      <c r="P70" s="20"/>
      <c r="Q70" s="20"/>
      <c r="R70" s="20"/>
      <c r="S70" s="20"/>
      <c r="T70" s="20"/>
    </row>
    <row r="71" spans="1:20" s="17" customFormat="1" ht="26.25" hidden="1" customHeight="1" x14ac:dyDescent="0.3">
      <c r="A71" s="223" t="s">
        <v>43</v>
      </c>
      <c r="B71" s="223"/>
      <c r="C71" s="223"/>
      <c r="D71" s="225"/>
      <c r="E71" s="33"/>
      <c r="F71" s="113"/>
      <c r="G71" s="20"/>
      <c r="H71" s="20"/>
      <c r="I71" s="20"/>
      <c r="J71" s="20"/>
      <c r="K71" s="20"/>
      <c r="L71" s="20"/>
      <c r="M71" s="20"/>
      <c r="N71" s="20"/>
      <c r="O71" s="20"/>
      <c r="P71" s="20"/>
      <c r="Q71" s="20"/>
      <c r="R71" s="20"/>
      <c r="S71" s="20"/>
      <c r="T71" s="20"/>
    </row>
    <row r="72" spans="1:20" s="17" customFormat="1" ht="27.75" hidden="1" customHeight="1" x14ac:dyDescent="0.3">
      <c r="A72" s="223" t="s">
        <v>43</v>
      </c>
      <c r="B72" s="223"/>
      <c r="C72" s="223"/>
      <c r="D72" s="225"/>
      <c r="E72" s="33"/>
      <c r="F72" s="113"/>
      <c r="G72" s="20"/>
      <c r="H72" s="20"/>
      <c r="I72" s="20"/>
      <c r="J72" s="20"/>
      <c r="K72" s="20"/>
      <c r="L72" s="20"/>
      <c r="M72" s="20"/>
      <c r="N72" s="20"/>
      <c r="O72" s="20"/>
      <c r="P72" s="20"/>
      <c r="Q72" s="20"/>
      <c r="R72" s="20"/>
      <c r="S72" s="20"/>
      <c r="T72" s="20"/>
    </row>
    <row r="73" spans="1:20" s="17" customFormat="1" ht="15" hidden="1" customHeight="1" x14ac:dyDescent="0.3">
      <c r="A73" s="129" t="s">
        <v>41</v>
      </c>
      <c r="B73" s="129"/>
      <c r="C73" s="129"/>
      <c r="D73" s="130"/>
      <c r="E73" s="42"/>
      <c r="F73" s="113"/>
      <c r="G73" s="20"/>
      <c r="H73" s="20"/>
      <c r="I73" s="20"/>
      <c r="J73" s="20"/>
      <c r="K73" s="20"/>
      <c r="L73" s="20"/>
      <c r="M73" s="20"/>
      <c r="N73" s="20"/>
      <c r="O73" s="20"/>
      <c r="P73" s="20"/>
      <c r="Q73" s="20"/>
      <c r="R73" s="20"/>
      <c r="S73" s="20"/>
      <c r="T73" s="20"/>
    </row>
    <row r="74" spans="1:20" s="17" customFormat="1" ht="15" hidden="1" customHeight="1" x14ac:dyDescent="0.3">
      <c r="A74" s="90"/>
      <c r="B74" s="90"/>
      <c r="C74" s="34"/>
      <c r="D74" s="34"/>
      <c r="E74" s="34"/>
      <c r="F74" s="113"/>
      <c r="G74" s="20"/>
      <c r="H74" s="20"/>
      <c r="I74" s="20"/>
      <c r="J74" s="20"/>
      <c r="K74" s="20"/>
      <c r="L74" s="20"/>
      <c r="M74" s="20"/>
      <c r="N74" s="20"/>
      <c r="O74" s="20"/>
      <c r="P74" s="20"/>
      <c r="Q74" s="20"/>
      <c r="R74" s="20"/>
      <c r="S74" s="20"/>
      <c r="T74" s="20"/>
    </row>
    <row r="75" spans="1:20" s="17" customFormat="1" ht="15" hidden="1" customHeight="1" x14ac:dyDescent="0.3">
      <c r="A75" s="32"/>
      <c r="B75" s="248" t="s">
        <v>12</v>
      </c>
      <c r="C75" s="248" t="s">
        <v>12</v>
      </c>
      <c r="D75" s="249" t="s">
        <v>12</v>
      </c>
      <c r="E75" s="142">
        <f>SUM(E$71:E$74)</f>
        <v>0</v>
      </c>
      <c r="F75" s="113"/>
      <c r="G75" s="20"/>
      <c r="H75" s="20"/>
      <c r="I75" s="20"/>
      <c r="J75" s="20"/>
      <c r="K75" s="20"/>
      <c r="L75" s="20"/>
      <c r="M75" s="20"/>
      <c r="N75" s="20"/>
      <c r="O75" s="20"/>
      <c r="P75" s="20"/>
      <c r="Q75" s="20"/>
      <c r="R75" s="20"/>
      <c r="S75" s="20"/>
      <c r="T75" s="20"/>
    </row>
    <row r="76" spans="1:20" s="17" customFormat="1" ht="15" hidden="1" customHeight="1" x14ac:dyDescent="0.3">
      <c r="A76" s="32"/>
      <c r="B76" s="250" t="s">
        <v>19</v>
      </c>
      <c r="C76" s="250" t="s">
        <v>19</v>
      </c>
      <c r="D76" s="251" t="s">
        <v>19</v>
      </c>
      <c r="E76" s="33"/>
      <c r="F76" s="113"/>
      <c r="G76" s="20"/>
      <c r="H76" s="20"/>
      <c r="I76" s="20"/>
      <c r="J76" s="20"/>
      <c r="K76" s="20"/>
      <c r="L76" s="20"/>
      <c r="M76" s="20"/>
      <c r="N76" s="20"/>
      <c r="O76" s="20"/>
      <c r="P76" s="20"/>
      <c r="Q76" s="20"/>
      <c r="R76" s="20"/>
      <c r="S76" s="20"/>
      <c r="T76" s="20"/>
    </row>
    <row r="77" spans="1:20" s="17" customFormat="1" ht="15" hidden="1" customHeight="1" x14ac:dyDescent="0.3">
      <c r="A77" s="32"/>
      <c r="B77" s="252" t="s">
        <v>31</v>
      </c>
      <c r="C77" s="252"/>
      <c r="D77" s="253"/>
      <c r="E77" s="142">
        <f>IF(E$75&gt;=E$76,E$76,E$75)</f>
        <v>0</v>
      </c>
      <c r="F77" s="113"/>
      <c r="G77" s="20"/>
      <c r="H77" s="20"/>
      <c r="I77" s="20"/>
      <c r="J77" s="20"/>
      <c r="K77" s="20"/>
      <c r="L77" s="20"/>
      <c r="M77" s="20"/>
      <c r="N77" s="20"/>
      <c r="O77" s="20"/>
      <c r="P77" s="20"/>
      <c r="Q77" s="20"/>
      <c r="R77" s="20"/>
      <c r="S77" s="20"/>
      <c r="T77" s="20"/>
    </row>
    <row r="78" spans="1:20" s="17" customFormat="1" ht="15" hidden="1" customHeight="1" x14ac:dyDescent="0.3">
      <c r="A78" s="32"/>
      <c r="B78" s="41"/>
      <c r="C78" s="41"/>
      <c r="D78" s="44"/>
      <c r="E78" s="44"/>
      <c r="F78" s="113"/>
      <c r="G78" s="20"/>
      <c r="H78" s="20"/>
      <c r="I78" s="20"/>
      <c r="J78" s="20"/>
      <c r="K78" s="20"/>
      <c r="L78" s="20"/>
      <c r="M78" s="20"/>
      <c r="N78" s="20"/>
      <c r="O78" s="20"/>
      <c r="P78" s="20"/>
      <c r="Q78" s="20"/>
      <c r="R78" s="20"/>
      <c r="S78" s="20"/>
      <c r="T78" s="20"/>
    </row>
    <row r="79" spans="1:20" s="17" customFormat="1" ht="15" hidden="1" customHeight="1" x14ac:dyDescent="0.3">
      <c r="A79" s="247" t="s">
        <v>80</v>
      </c>
      <c r="B79" s="247"/>
      <c r="C79" s="247"/>
      <c r="D79" s="247"/>
      <c r="E79" s="247"/>
      <c r="F79" s="113"/>
      <c r="G79" s="20"/>
      <c r="H79" s="20"/>
      <c r="I79" s="20"/>
      <c r="J79" s="20"/>
      <c r="K79" s="20"/>
      <c r="L79" s="20"/>
      <c r="M79" s="20"/>
      <c r="N79" s="20"/>
      <c r="O79" s="20"/>
      <c r="P79" s="20"/>
      <c r="Q79" s="20"/>
      <c r="R79" s="20"/>
      <c r="S79" s="20"/>
      <c r="T79" s="20"/>
    </row>
    <row r="80" spans="1:20" s="17" customFormat="1" ht="26.25" hidden="1" customHeight="1" x14ac:dyDescent="0.3">
      <c r="A80" s="223" t="s">
        <v>43</v>
      </c>
      <c r="B80" s="223"/>
      <c r="C80" s="223"/>
      <c r="D80" s="225"/>
      <c r="E80" s="33"/>
      <c r="F80" s="113"/>
      <c r="G80" s="20"/>
      <c r="H80" s="20"/>
      <c r="I80" s="20"/>
      <c r="J80" s="20"/>
      <c r="K80" s="20"/>
      <c r="L80" s="20"/>
      <c r="M80" s="20"/>
      <c r="N80" s="20"/>
      <c r="O80" s="20"/>
      <c r="P80" s="20"/>
      <c r="Q80" s="20"/>
      <c r="R80" s="20"/>
      <c r="S80" s="20"/>
      <c r="T80" s="20"/>
    </row>
    <row r="81" spans="1:20" s="17" customFormat="1" ht="26.25" hidden="1" customHeight="1" x14ac:dyDescent="0.3">
      <c r="A81" s="223" t="s">
        <v>43</v>
      </c>
      <c r="B81" s="223"/>
      <c r="C81" s="223"/>
      <c r="D81" s="225"/>
      <c r="E81" s="33"/>
      <c r="F81" s="113"/>
      <c r="G81" s="20"/>
      <c r="H81" s="20"/>
      <c r="I81" s="20"/>
      <c r="J81" s="20"/>
      <c r="K81" s="20"/>
      <c r="L81" s="20"/>
      <c r="M81" s="20"/>
      <c r="N81" s="20"/>
      <c r="O81" s="20"/>
      <c r="P81" s="20"/>
      <c r="Q81" s="20"/>
      <c r="R81" s="20"/>
      <c r="S81" s="20"/>
      <c r="T81" s="20"/>
    </row>
    <row r="82" spans="1:20" s="17" customFormat="1" ht="15" hidden="1" customHeight="1" x14ac:dyDescent="0.3">
      <c r="A82" s="129" t="s">
        <v>41</v>
      </c>
      <c r="B82" s="129"/>
      <c r="C82" s="129"/>
      <c r="D82" s="130"/>
      <c r="E82" s="42"/>
      <c r="F82" s="113"/>
      <c r="G82" s="20"/>
      <c r="H82" s="20"/>
      <c r="I82" s="20"/>
      <c r="J82" s="20"/>
      <c r="K82" s="20"/>
      <c r="L82" s="20"/>
      <c r="M82" s="20"/>
      <c r="N82" s="20"/>
      <c r="O82" s="20"/>
      <c r="P82" s="20"/>
      <c r="Q82" s="20"/>
      <c r="R82" s="20"/>
      <c r="S82" s="20"/>
      <c r="T82" s="20"/>
    </row>
    <row r="83" spans="1:20" s="17" customFormat="1" ht="15" hidden="1" customHeight="1" x14ac:dyDescent="0.3">
      <c r="A83" s="90"/>
      <c r="B83" s="90"/>
      <c r="C83" s="34"/>
      <c r="D83" s="34"/>
      <c r="E83" s="34"/>
      <c r="F83" s="113"/>
      <c r="G83" s="20"/>
      <c r="H83" s="20"/>
      <c r="I83" s="20"/>
      <c r="J83" s="20"/>
      <c r="K83" s="20"/>
      <c r="L83" s="20"/>
      <c r="M83" s="20"/>
      <c r="N83" s="20"/>
      <c r="O83" s="20"/>
      <c r="P83" s="20"/>
      <c r="Q83" s="20"/>
      <c r="R83" s="20"/>
      <c r="S83" s="20"/>
      <c r="T83" s="20"/>
    </row>
    <row r="84" spans="1:20" s="17" customFormat="1" ht="15" hidden="1" customHeight="1" x14ac:dyDescent="0.3">
      <c r="A84" s="32"/>
      <c r="B84" s="248" t="s">
        <v>12</v>
      </c>
      <c r="C84" s="248" t="s">
        <v>12</v>
      </c>
      <c r="D84" s="249" t="s">
        <v>12</v>
      </c>
      <c r="E84" s="142">
        <f>SUM(E$80:E$83)</f>
        <v>0</v>
      </c>
      <c r="F84" s="113"/>
      <c r="G84" s="20"/>
      <c r="H84" s="20"/>
      <c r="I84" s="20"/>
      <c r="J84" s="20"/>
      <c r="K84" s="20"/>
      <c r="L84" s="20"/>
      <c r="M84" s="20"/>
      <c r="N84" s="20"/>
      <c r="O84" s="20"/>
      <c r="P84" s="20"/>
      <c r="Q84" s="20"/>
      <c r="R84" s="20"/>
      <c r="S84" s="20"/>
      <c r="T84" s="20"/>
    </row>
    <row r="85" spans="1:20" s="17" customFormat="1" ht="15" hidden="1" customHeight="1" x14ac:dyDescent="0.3">
      <c r="A85" s="32"/>
      <c r="B85" s="250" t="s">
        <v>19</v>
      </c>
      <c r="C85" s="250" t="s">
        <v>19</v>
      </c>
      <c r="D85" s="251" t="s">
        <v>19</v>
      </c>
      <c r="E85" s="33"/>
      <c r="F85" s="113"/>
      <c r="G85" s="20"/>
      <c r="H85" s="20"/>
      <c r="I85" s="20"/>
      <c r="J85" s="20"/>
      <c r="K85" s="20"/>
      <c r="L85" s="20"/>
      <c r="M85" s="20"/>
      <c r="N85" s="20"/>
      <c r="O85" s="20"/>
      <c r="P85" s="20"/>
      <c r="Q85" s="20"/>
      <c r="R85" s="20"/>
      <c r="S85" s="20"/>
      <c r="T85" s="20"/>
    </row>
    <row r="86" spans="1:20" s="17" customFormat="1" ht="15" hidden="1" customHeight="1" x14ac:dyDescent="0.3">
      <c r="A86" s="32"/>
      <c r="B86" s="252" t="s">
        <v>31</v>
      </c>
      <c r="C86" s="252"/>
      <c r="D86" s="253"/>
      <c r="E86" s="142">
        <f>IF(E$84&gt;=E$85,E$85,E$84)</f>
        <v>0</v>
      </c>
      <c r="F86" s="113"/>
      <c r="G86" s="20"/>
      <c r="H86" s="20"/>
      <c r="I86" s="20"/>
      <c r="J86" s="20"/>
      <c r="K86" s="20"/>
      <c r="L86" s="20"/>
      <c r="M86" s="20"/>
      <c r="N86" s="20"/>
      <c r="O86" s="20"/>
      <c r="P86" s="20"/>
      <c r="Q86" s="20"/>
      <c r="R86" s="20"/>
      <c r="S86" s="20"/>
      <c r="T86" s="20"/>
    </row>
    <row r="87" spans="1:20" s="17" customFormat="1" ht="15" hidden="1" customHeight="1" x14ac:dyDescent="0.3">
      <c r="A87" s="32"/>
      <c r="B87" s="137"/>
      <c r="C87" s="137"/>
      <c r="D87" s="132"/>
      <c r="E87" s="75"/>
      <c r="F87" s="113"/>
      <c r="G87" s="20"/>
      <c r="H87" s="20"/>
      <c r="I87" s="20"/>
      <c r="J87" s="20"/>
      <c r="K87" s="20"/>
      <c r="L87" s="20"/>
      <c r="M87" s="20"/>
      <c r="N87" s="20"/>
      <c r="O87" s="20"/>
      <c r="P87" s="20"/>
      <c r="Q87" s="20"/>
      <c r="R87" s="20"/>
      <c r="S87" s="20"/>
      <c r="T87" s="20"/>
    </row>
    <row r="88" spans="1:20" s="17" customFormat="1" ht="15" hidden="1" customHeight="1" x14ac:dyDescent="0.3">
      <c r="A88" s="247" t="s">
        <v>81</v>
      </c>
      <c r="B88" s="247"/>
      <c r="C88" s="247"/>
      <c r="D88" s="247"/>
      <c r="E88" s="247"/>
      <c r="F88" s="113"/>
      <c r="G88" s="20"/>
      <c r="H88" s="20"/>
      <c r="I88" s="20"/>
      <c r="J88" s="20"/>
      <c r="K88" s="20"/>
      <c r="L88" s="20"/>
      <c r="M88" s="20"/>
      <c r="N88" s="20"/>
      <c r="O88" s="20"/>
      <c r="P88" s="20"/>
      <c r="Q88" s="20"/>
      <c r="R88" s="20"/>
      <c r="S88" s="20"/>
      <c r="T88" s="20"/>
    </row>
    <row r="89" spans="1:20" s="17" customFormat="1" ht="29.25" hidden="1" customHeight="1" x14ac:dyDescent="0.3">
      <c r="A89" s="223" t="s">
        <v>43</v>
      </c>
      <c r="B89" s="223"/>
      <c r="C89" s="223"/>
      <c r="D89" s="225"/>
      <c r="E89" s="33"/>
      <c r="F89" s="113"/>
      <c r="G89" s="20"/>
      <c r="H89" s="20"/>
      <c r="I89" s="20"/>
      <c r="J89" s="20"/>
      <c r="K89" s="20"/>
      <c r="L89" s="20"/>
      <c r="M89" s="20"/>
      <c r="N89" s="20"/>
      <c r="O89" s="20"/>
      <c r="P89" s="20"/>
      <c r="Q89" s="20"/>
      <c r="R89" s="20"/>
      <c r="S89" s="20"/>
      <c r="T89" s="20"/>
    </row>
    <row r="90" spans="1:20" s="17" customFormat="1" ht="29.25" hidden="1" customHeight="1" x14ac:dyDescent="0.3">
      <c r="A90" s="223" t="s">
        <v>43</v>
      </c>
      <c r="B90" s="223"/>
      <c r="C90" s="223"/>
      <c r="D90" s="225"/>
      <c r="E90" s="33"/>
      <c r="F90" s="113"/>
      <c r="G90" s="20"/>
      <c r="H90" s="20"/>
      <c r="I90" s="20"/>
      <c r="J90" s="20"/>
      <c r="K90" s="20"/>
      <c r="L90" s="20"/>
      <c r="M90" s="20"/>
      <c r="N90" s="20"/>
      <c r="O90" s="20"/>
      <c r="P90" s="20"/>
      <c r="Q90" s="20"/>
      <c r="R90" s="20"/>
      <c r="S90" s="20"/>
      <c r="T90" s="20"/>
    </row>
    <row r="91" spans="1:20" s="17" customFormat="1" ht="15" hidden="1" customHeight="1" x14ac:dyDescent="0.3">
      <c r="A91" s="133" t="s">
        <v>41</v>
      </c>
      <c r="B91" s="133"/>
      <c r="C91" s="133"/>
      <c r="D91" s="134"/>
      <c r="E91" s="42"/>
      <c r="F91" s="113"/>
      <c r="G91" s="20"/>
      <c r="H91" s="20"/>
      <c r="I91" s="20"/>
      <c r="J91" s="20"/>
      <c r="K91" s="20"/>
      <c r="L91" s="20"/>
      <c r="M91" s="20"/>
      <c r="N91" s="20"/>
      <c r="O91" s="20"/>
      <c r="P91" s="20"/>
      <c r="Q91" s="20"/>
      <c r="R91" s="20"/>
      <c r="S91" s="20"/>
      <c r="T91" s="20"/>
    </row>
    <row r="92" spans="1:20" s="17" customFormat="1" ht="15" hidden="1" customHeight="1" x14ac:dyDescent="0.3">
      <c r="A92" s="138"/>
      <c r="B92" s="138"/>
      <c r="C92" s="34"/>
      <c r="D92" s="34"/>
      <c r="E92" s="34"/>
      <c r="F92" s="113"/>
      <c r="G92" s="20"/>
      <c r="H92" s="20"/>
      <c r="I92" s="20"/>
      <c r="J92" s="20"/>
      <c r="K92" s="20"/>
      <c r="L92" s="20"/>
      <c r="M92" s="20"/>
      <c r="N92" s="20"/>
      <c r="O92" s="20"/>
      <c r="P92" s="20"/>
      <c r="Q92" s="20"/>
      <c r="R92" s="20"/>
      <c r="S92" s="20"/>
      <c r="T92" s="20"/>
    </row>
    <row r="93" spans="1:20" s="17" customFormat="1" ht="15" hidden="1" customHeight="1" x14ac:dyDescent="0.3">
      <c r="A93" s="32"/>
      <c r="B93" s="248" t="s">
        <v>12</v>
      </c>
      <c r="C93" s="248" t="s">
        <v>12</v>
      </c>
      <c r="D93" s="249" t="s">
        <v>12</v>
      </c>
      <c r="E93" s="142">
        <f>SUM(E$89:E$92)</f>
        <v>0</v>
      </c>
      <c r="F93" s="113"/>
      <c r="G93" s="20"/>
      <c r="H93" s="20"/>
      <c r="I93" s="20"/>
      <c r="J93" s="20"/>
      <c r="K93" s="20"/>
      <c r="L93" s="20"/>
      <c r="M93" s="20"/>
      <c r="N93" s="20"/>
      <c r="O93" s="20"/>
      <c r="P93" s="20"/>
      <c r="Q93" s="20"/>
      <c r="R93" s="20"/>
      <c r="S93" s="20"/>
      <c r="T93" s="20"/>
    </row>
    <row r="94" spans="1:20" s="17" customFormat="1" ht="15" hidden="1" customHeight="1" x14ac:dyDescent="0.3">
      <c r="A94" s="32"/>
      <c r="B94" s="250" t="s">
        <v>19</v>
      </c>
      <c r="C94" s="250" t="s">
        <v>19</v>
      </c>
      <c r="D94" s="251" t="s">
        <v>19</v>
      </c>
      <c r="E94" s="33"/>
      <c r="F94" s="113"/>
      <c r="G94" s="20"/>
      <c r="H94" s="20"/>
      <c r="I94" s="20"/>
      <c r="J94" s="20"/>
      <c r="K94" s="20"/>
      <c r="L94" s="20"/>
      <c r="M94" s="20"/>
      <c r="N94" s="20"/>
      <c r="O94" s="20"/>
      <c r="P94" s="20"/>
      <c r="Q94" s="20"/>
      <c r="R94" s="20"/>
      <c r="S94" s="20"/>
      <c r="T94" s="20"/>
    </row>
    <row r="95" spans="1:20" s="17" customFormat="1" ht="15" hidden="1" customHeight="1" x14ac:dyDescent="0.3">
      <c r="A95" s="32"/>
      <c r="B95" s="252" t="s">
        <v>31</v>
      </c>
      <c r="C95" s="252"/>
      <c r="D95" s="253"/>
      <c r="E95" s="142">
        <f>IF(E$93&gt;=E$94,E$94,E$93)</f>
        <v>0</v>
      </c>
      <c r="F95" s="113"/>
      <c r="G95" s="20"/>
      <c r="H95" s="20"/>
      <c r="I95" s="20"/>
      <c r="J95" s="20"/>
      <c r="K95" s="20"/>
      <c r="L95" s="20"/>
      <c r="M95" s="20"/>
      <c r="N95" s="20"/>
      <c r="O95" s="20"/>
      <c r="P95" s="20"/>
      <c r="Q95" s="20"/>
      <c r="R95" s="20"/>
      <c r="S95" s="20"/>
      <c r="T95" s="20"/>
    </row>
    <row r="96" spans="1:20" s="17" customFormat="1" ht="15" hidden="1" customHeight="1" x14ac:dyDescent="0.3">
      <c r="A96" s="32"/>
      <c r="B96" s="137"/>
      <c r="C96" s="137"/>
      <c r="D96" s="132"/>
      <c r="E96" s="75"/>
      <c r="F96" s="113"/>
      <c r="G96" s="20"/>
      <c r="H96" s="20"/>
      <c r="I96" s="20"/>
      <c r="J96" s="20"/>
      <c r="K96" s="20"/>
      <c r="L96" s="20"/>
      <c r="M96" s="20"/>
      <c r="N96" s="20"/>
      <c r="O96" s="20"/>
      <c r="P96" s="20"/>
      <c r="Q96" s="20"/>
      <c r="R96" s="20"/>
      <c r="S96" s="20"/>
      <c r="T96" s="20"/>
    </row>
    <row r="97" spans="1:20" s="17" customFormat="1" ht="15" hidden="1" customHeight="1" x14ac:dyDescent="0.3">
      <c r="A97" s="247" t="s">
        <v>82</v>
      </c>
      <c r="B97" s="247"/>
      <c r="C97" s="247"/>
      <c r="D97" s="247"/>
      <c r="E97" s="247"/>
      <c r="F97" s="113"/>
      <c r="G97" s="20"/>
      <c r="H97" s="20"/>
      <c r="I97" s="20"/>
      <c r="J97" s="20"/>
      <c r="K97" s="20"/>
      <c r="L97" s="20"/>
      <c r="M97" s="20"/>
      <c r="N97" s="20"/>
      <c r="O97" s="20"/>
      <c r="P97" s="20"/>
      <c r="Q97" s="20"/>
      <c r="R97" s="20"/>
      <c r="S97" s="20"/>
      <c r="T97" s="20"/>
    </row>
    <row r="98" spans="1:20" s="17" customFormat="1" ht="29.25" hidden="1" customHeight="1" x14ac:dyDescent="0.3">
      <c r="A98" s="223" t="s">
        <v>43</v>
      </c>
      <c r="B98" s="223"/>
      <c r="C98" s="223"/>
      <c r="D98" s="225"/>
      <c r="E98" s="33"/>
      <c r="F98" s="113"/>
      <c r="G98" s="20"/>
      <c r="H98" s="20"/>
      <c r="I98" s="20"/>
      <c r="J98" s="20"/>
      <c r="K98" s="20"/>
      <c r="L98" s="20"/>
      <c r="M98" s="20"/>
      <c r="N98" s="20"/>
      <c r="O98" s="20"/>
      <c r="P98" s="20"/>
      <c r="Q98" s="20"/>
      <c r="R98" s="20"/>
      <c r="S98" s="20"/>
      <c r="T98" s="20"/>
    </row>
    <row r="99" spans="1:20" s="17" customFormat="1" ht="25.5" hidden="1" customHeight="1" x14ac:dyDescent="0.3">
      <c r="A99" s="223" t="s">
        <v>43</v>
      </c>
      <c r="B99" s="223"/>
      <c r="C99" s="223"/>
      <c r="D99" s="225"/>
      <c r="E99" s="33"/>
      <c r="F99" s="113"/>
      <c r="G99" s="20"/>
      <c r="H99" s="20"/>
      <c r="I99" s="20"/>
      <c r="J99" s="20"/>
      <c r="K99" s="20"/>
      <c r="L99" s="20"/>
      <c r="M99" s="20"/>
      <c r="N99" s="20"/>
      <c r="O99" s="20"/>
      <c r="P99" s="20"/>
      <c r="Q99" s="20"/>
      <c r="R99" s="20"/>
      <c r="S99" s="20"/>
      <c r="T99" s="20"/>
    </row>
    <row r="100" spans="1:20" s="17" customFormat="1" ht="15" hidden="1" customHeight="1" x14ac:dyDescent="0.3">
      <c r="A100" s="223" t="s">
        <v>41</v>
      </c>
      <c r="B100" s="223"/>
      <c r="C100" s="223"/>
      <c r="D100" s="223"/>
      <c r="E100" s="139"/>
      <c r="F100" s="113"/>
      <c r="G100" s="20"/>
      <c r="H100" s="20"/>
      <c r="I100" s="20"/>
      <c r="J100" s="20"/>
      <c r="K100" s="20"/>
      <c r="L100" s="20"/>
      <c r="M100" s="20"/>
      <c r="N100" s="20"/>
      <c r="O100" s="20"/>
      <c r="P100" s="20"/>
      <c r="Q100" s="20"/>
      <c r="R100" s="20"/>
      <c r="S100" s="20"/>
      <c r="T100" s="20"/>
    </row>
    <row r="101" spans="1:20" s="17" customFormat="1" ht="15" hidden="1" customHeight="1" x14ac:dyDescent="0.3">
      <c r="A101" s="138"/>
      <c r="B101" s="138"/>
      <c r="C101" s="34"/>
      <c r="D101" s="35"/>
      <c r="E101" s="15"/>
      <c r="F101" s="113"/>
      <c r="G101" s="20"/>
      <c r="H101" s="20"/>
      <c r="I101" s="20"/>
      <c r="J101" s="20"/>
      <c r="K101" s="20"/>
      <c r="L101" s="20"/>
      <c r="M101" s="20"/>
      <c r="N101" s="20"/>
      <c r="O101" s="20"/>
      <c r="P101" s="20"/>
      <c r="Q101" s="20"/>
      <c r="R101" s="20"/>
      <c r="S101" s="20"/>
      <c r="T101" s="20"/>
    </row>
    <row r="102" spans="1:20" s="17" customFormat="1" ht="15" hidden="1" customHeight="1" x14ac:dyDescent="0.3">
      <c r="A102" s="32"/>
      <c r="B102" s="248" t="s">
        <v>12</v>
      </c>
      <c r="C102" s="248" t="s">
        <v>12</v>
      </c>
      <c r="D102" s="249" t="s">
        <v>12</v>
      </c>
      <c r="E102" s="142">
        <f>SUM(E$98:E$101)</f>
        <v>0</v>
      </c>
      <c r="F102" s="113"/>
      <c r="G102" s="20"/>
      <c r="H102" s="20"/>
      <c r="I102" s="20"/>
      <c r="J102" s="20"/>
      <c r="K102" s="20"/>
      <c r="L102" s="20"/>
      <c r="M102" s="20"/>
      <c r="N102" s="20"/>
      <c r="O102" s="20"/>
      <c r="P102" s="20"/>
      <c r="Q102" s="20"/>
      <c r="R102" s="20"/>
      <c r="S102" s="20"/>
      <c r="T102" s="20"/>
    </row>
    <row r="103" spans="1:20" s="17" customFormat="1" ht="15" hidden="1" customHeight="1" x14ac:dyDescent="0.3">
      <c r="A103" s="32"/>
      <c r="B103" s="250" t="s">
        <v>19</v>
      </c>
      <c r="C103" s="250" t="s">
        <v>19</v>
      </c>
      <c r="D103" s="251" t="s">
        <v>19</v>
      </c>
      <c r="E103" s="33"/>
      <c r="F103" s="113"/>
      <c r="G103" s="20"/>
      <c r="H103" s="20"/>
      <c r="I103" s="20"/>
      <c r="J103" s="20"/>
      <c r="K103" s="20"/>
      <c r="L103" s="20"/>
      <c r="M103" s="20"/>
      <c r="N103" s="20"/>
      <c r="O103" s="20"/>
      <c r="P103" s="20"/>
      <c r="Q103" s="20"/>
      <c r="R103" s="20"/>
      <c r="S103" s="20"/>
      <c r="T103" s="20"/>
    </row>
    <row r="104" spans="1:20" s="17" customFormat="1" ht="15" hidden="1" customHeight="1" x14ac:dyDescent="0.3">
      <c r="A104" s="32"/>
      <c r="B104" s="252" t="s">
        <v>31</v>
      </c>
      <c r="C104" s="252"/>
      <c r="D104" s="253"/>
      <c r="E104" s="142">
        <f>IF(E$102&gt;=E$103,E$103,E$102)</f>
        <v>0</v>
      </c>
      <c r="F104" s="113"/>
      <c r="G104" s="20"/>
      <c r="H104" s="20"/>
      <c r="I104" s="20"/>
      <c r="J104" s="20"/>
      <c r="K104" s="20"/>
      <c r="L104" s="20"/>
      <c r="M104" s="20"/>
      <c r="N104" s="20"/>
      <c r="O104" s="20"/>
      <c r="P104" s="20"/>
      <c r="Q104" s="20"/>
      <c r="R104" s="20"/>
      <c r="S104" s="20"/>
      <c r="T104" s="20"/>
    </row>
    <row r="105" spans="1:20" s="17" customFormat="1" ht="15" hidden="1" customHeight="1" x14ac:dyDescent="0.3">
      <c r="A105" s="32"/>
      <c r="B105" s="137"/>
      <c r="C105" s="137"/>
      <c r="D105" s="132"/>
      <c r="E105" s="75"/>
      <c r="F105" s="113"/>
      <c r="G105" s="20"/>
      <c r="H105" s="20"/>
      <c r="I105" s="20"/>
      <c r="J105" s="20"/>
      <c r="K105" s="20"/>
      <c r="L105" s="20"/>
      <c r="M105" s="20"/>
      <c r="N105" s="20"/>
      <c r="O105" s="20"/>
      <c r="P105" s="20"/>
      <c r="Q105" s="20"/>
      <c r="R105" s="20"/>
      <c r="S105" s="20"/>
      <c r="T105" s="20"/>
    </row>
    <row r="106" spans="1:20" s="17" customFormat="1" ht="15" hidden="1" customHeight="1" x14ac:dyDescent="0.3">
      <c r="A106" s="247" t="s">
        <v>83</v>
      </c>
      <c r="B106" s="247"/>
      <c r="C106" s="247"/>
      <c r="D106" s="247"/>
      <c r="E106" s="247"/>
      <c r="F106" s="113"/>
      <c r="G106" s="20"/>
      <c r="H106" s="20"/>
      <c r="I106" s="20"/>
      <c r="J106" s="20"/>
      <c r="K106" s="20"/>
      <c r="L106" s="20"/>
      <c r="M106" s="20"/>
      <c r="N106" s="20"/>
      <c r="O106" s="20"/>
      <c r="P106" s="20"/>
      <c r="Q106" s="20"/>
      <c r="R106" s="20"/>
      <c r="S106" s="20"/>
      <c r="T106" s="20"/>
    </row>
    <row r="107" spans="1:20" s="17" customFormat="1" ht="27" hidden="1" customHeight="1" x14ac:dyDescent="0.3">
      <c r="A107" s="223" t="s">
        <v>43</v>
      </c>
      <c r="B107" s="223"/>
      <c r="C107" s="223"/>
      <c r="D107" s="225"/>
      <c r="E107" s="33"/>
      <c r="F107" s="113"/>
      <c r="G107" s="20"/>
      <c r="H107" s="20"/>
      <c r="I107" s="20"/>
      <c r="J107" s="20"/>
      <c r="K107" s="20"/>
      <c r="L107" s="20"/>
      <c r="M107" s="20"/>
      <c r="N107" s="20"/>
      <c r="O107" s="20"/>
      <c r="P107" s="20"/>
      <c r="Q107" s="20"/>
      <c r="R107" s="20"/>
      <c r="S107" s="20"/>
      <c r="T107" s="20"/>
    </row>
    <row r="108" spans="1:20" s="17" customFormat="1" ht="27.75" hidden="1" customHeight="1" x14ac:dyDescent="0.3">
      <c r="A108" s="223" t="s">
        <v>43</v>
      </c>
      <c r="B108" s="223"/>
      <c r="C108" s="223"/>
      <c r="D108" s="225"/>
      <c r="E108" s="33"/>
      <c r="F108" s="113"/>
      <c r="G108" s="20"/>
      <c r="H108" s="20"/>
      <c r="I108" s="20"/>
      <c r="J108" s="20"/>
      <c r="K108" s="20"/>
      <c r="L108" s="20"/>
      <c r="M108" s="20"/>
      <c r="N108" s="20"/>
      <c r="O108" s="20"/>
      <c r="P108" s="20"/>
      <c r="Q108" s="20"/>
      <c r="R108" s="20"/>
      <c r="S108" s="20"/>
      <c r="T108" s="20"/>
    </row>
    <row r="109" spans="1:20" s="17" customFormat="1" ht="15" hidden="1" customHeight="1" x14ac:dyDescent="0.3">
      <c r="A109" s="133" t="s">
        <v>41</v>
      </c>
      <c r="B109" s="133"/>
      <c r="C109" s="133"/>
      <c r="D109" s="134"/>
      <c r="E109" s="42"/>
      <c r="F109" s="113"/>
      <c r="G109" s="20"/>
      <c r="H109" s="20"/>
      <c r="I109" s="20"/>
      <c r="J109" s="20"/>
      <c r="K109" s="20"/>
      <c r="L109" s="20"/>
      <c r="M109" s="20"/>
      <c r="N109" s="20"/>
      <c r="O109" s="20"/>
      <c r="P109" s="20"/>
      <c r="Q109" s="20"/>
      <c r="R109" s="20"/>
      <c r="S109" s="20"/>
      <c r="T109" s="20"/>
    </row>
    <row r="110" spans="1:20" s="17" customFormat="1" ht="15" hidden="1" customHeight="1" x14ac:dyDescent="0.3">
      <c r="A110" s="138"/>
      <c r="B110" s="138"/>
      <c r="C110" s="34"/>
      <c r="D110" s="34"/>
      <c r="E110" s="34"/>
      <c r="F110" s="113"/>
      <c r="G110" s="20"/>
      <c r="H110" s="20"/>
      <c r="I110" s="20"/>
      <c r="J110" s="20"/>
      <c r="K110" s="20"/>
      <c r="L110" s="20"/>
      <c r="M110" s="20"/>
      <c r="N110" s="20"/>
      <c r="O110" s="20"/>
      <c r="P110" s="20"/>
      <c r="Q110" s="20"/>
      <c r="R110" s="20"/>
      <c r="S110" s="20"/>
      <c r="T110" s="20"/>
    </row>
    <row r="111" spans="1:20" s="17" customFormat="1" ht="15" hidden="1" customHeight="1" x14ac:dyDescent="0.3">
      <c r="A111" s="32"/>
      <c r="B111" s="200" t="s">
        <v>12</v>
      </c>
      <c r="C111" s="200" t="s">
        <v>12</v>
      </c>
      <c r="D111" s="201" t="s">
        <v>12</v>
      </c>
      <c r="E111" s="142">
        <f>SUM(E$107:E$110)</f>
        <v>0</v>
      </c>
      <c r="F111" s="113"/>
      <c r="G111" s="20"/>
      <c r="H111" s="20"/>
      <c r="I111" s="20"/>
      <c r="J111" s="20"/>
      <c r="K111" s="20"/>
      <c r="L111" s="20"/>
      <c r="M111" s="20"/>
      <c r="N111" s="20"/>
      <c r="O111" s="20"/>
      <c r="P111" s="20"/>
      <c r="Q111" s="20"/>
      <c r="R111" s="20"/>
      <c r="S111" s="20"/>
      <c r="T111" s="20"/>
    </row>
    <row r="112" spans="1:20" s="17" customFormat="1" ht="15" hidden="1" customHeight="1" x14ac:dyDescent="0.3">
      <c r="A112" s="32"/>
      <c r="B112" s="198" t="s">
        <v>19</v>
      </c>
      <c r="C112" s="198" t="s">
        <v>19</v>
      </c>
      <c r="D112" s="199" t="s">
        <v>19</v>
      </c>
      <c r="E112" s="33"/>
      <c r="F112" s="113"/>
      <c r="G112" s="20"/>
      <c r="H112" s="20"/>
      <c r="I112" s="20"/>
      <c r="J112" s="20"/>
      <c r="K112" s="20"/>
      <c r="L112" s="20"/>
      <c r="M112" s="20"/>
      <c r="N112" s="20"/>
      <c r="O112" s="20"/>
      <c r="P112" s="20"/>
      <c r="Q112" s="20"/>
      <c r="R112" s="20"/>
      <c r="S112" s="20"/>
      <c r="T112" s="20"/>
    </row>
    <row r="113" spans="1:20" s="17" customFormat="1" ht="15" hidden="1" customHeight="1" x14ac:dyDescent="0.3">
      <c r="A113" s="32"/>
      <c r="B113" s="252" t="s">
        <v>31</v>
      </c>
      <c r="C113" s="252"/>
      <c r="D113" s="253"/>
      <c r="E113" s="142">
        <f>IF(E$111&gt;=E$112,E$112,E$111)</f>
        <v>0</v>
      </c>
      <c r="F113" s="113"/>
      <c r="G113" s="20"/>
      <c r="H113" s="20"/>
      <c r="I113" s="20"/>
      <c r="J113" s="20"/>
      <c r="K113" s="20"/>
      <c r="L113" s="20"/>
      <c r="M113" s="20"/>
      <c r="N113" s="20"/>
      <c r="O113" s="20"/>
      <c r="P113" s="20"/>
      <c r="Q113" s="20"/>
      <c r="R113" s="20"/>
      <c r="S113" s="20"/>
      <c r="T113" s="20"/>
    </row>
    <row r="114" spans="1:20" s="17" customFormat="1" ht="15" hidden="1" customHeight="1" x14ac:dyDescent="0.3">
      <c r="A114" s="32"/>
      <c r="B114" s="137"/>
      <c r="C114" s="137"/>
      <c r="D114" s="132"/>
      <c r="E114" s="75"/>
      <c r="F114" s="113"/>
      <c r="G114" s="20"/>
      <c r="H114" s="20"/>
      <c r="I114" s="20"/>
      <c r="J114" s="20"/>
      <c r="K114" s="20"/>
      <c r="L114" s="20"/>
      <c r="M114" s="20"/>
      <c r="N114" s="20"/>
      <c r="O114" s="20"/>
      <c r="P114" s="20"/>
      <c r="Q114" s="20"/>
      <c r="R114" s="20"/>
      <c r="S114" s="20"/>
      <c r="T114" s="20"/>
    </row>
    <row r="115" spans="1:20" s="17" customFormat="1" ht="15" hidden="1" customHeight="1" x14ac:dyDescent="0.3">
      <c r="A115" s="247" t="s">
        <v>84</v>
      </c>
      <c r="B115" s="247"/>
      <c r="C115" s="247"/>
      <c r="D115" s="247"/>
      <c r="E115" s="247"/>
      <c r="F115" s="113"/>
      <c r="G115" s="20"/>
      <c r="H115" s="20"/>
      <c r="I115" s="20"/>
      <c r="J115" s="20"/>
      <c r="K115" s="20"/>
      <c r="L115" s="20"/>
      <c r="M115" s="20"/>
      <c r="N115" s="20"/>
      <c r="O115" s="20"/>
      <c r="P115" s="20"/>
      <c r="Q115" s="20"/>
      <c r="R115" s="20"/>
      <c r="S115" s="20"/>
      <c r="T115" s="20"/>
    </row>
    <row r="116" spans="1:20" s="17" customFormat="1" ht="26.25" hidden="1" customHeight="1" x14ac:dyDescent="0.3">
      <c r="A116" s="223" t="s">
        <v>43</v>
      </c>
      <c r="B116" s="223"/>
      <c r="C116" s="223"/>
      <c r="D116" s="225"/>
      <c r="E116" s="33"/>
      <c r="F116" s="113"/>
      <c r="G116" s="20"/>
      <c r="H116" s="20"/>
      <c r="I116" s="20"/>
      <c r="J116" s="20"/>
      <c r="K116" s="20"/>
      <c r="L116" s="20"/>
      <c r="M116" s="20"/>
      <c r="N116" s="20"/>
      <c r="O116" s="20"/>
      <c r="P116" s="20"/>
      <c r="Q116" s="20"/>
      <c r="R116" s="20"/>
      <c r="S116" s="20"/>
      <c r="T116" s="20"/>
    </row>
    <row r="117" spans="1:20" s="17" customFormat="1" ht="25.5" hidden="1" customHeight="1" x14ac:dyDescent="0.3">
      <c r="A117" s="223" t="s">
        <v>43</v>
      </c>
      <c r="B117" s="223"/>
      <c r="C117" s="223"/>
      <c r="D117" s="225"/>
      <c r="E117" s="33"/>
      <c r="F117" s="113"/>
      <c r="G117" s="20"/>
      <c r="H117" s="20"/>
      <c r="I117" s="20"/>
      <c r="J117" s="20"/>
      <c r="K117" s="20"/>
      <c r="L117" s="20"/>
      <c r="M117" s="20"/>
      <c r="N117" s="20"/>
      <c r="O117" s="20"/>
      <c r="P117" s="20"/>
      <c r="Q117" s="20"/>
      <c r="R117" s="20"/>
      <c r="S117" s="20"/>
      <c r="T117" s="20"/>
    </row>
    <row r="118" spans="1:20" s="17" customFormat="1" ht="15" hidden="1" customHeight="1" x14ac:dyDescent="0.3">
      <c r="A118" s="133" t="s">
        <v>41</v>
      </c>
      <c r="B118" s="133"/>
      <c r="C118" s="133"/>
      <c r="D118" s="134"/>
      <c r="E118" s="42"/>
      <c r="F118" s="113"/>
      <c r="G118" s="20"/>
      <c r="H118" s="20"/>
      <c r="I118" s="20"/>
      <c r="J118" s="20"/>
      <c r="K118" s="20"/>
      <c r="L118" s="20"/>
      <c r="M118" s="20"/>
      <c r="N118" s="20"/>
      <c r="O118" s="20"/>
      <c r="P118" s="20"/>
      <c r="Q118" s="20"/>
      <c r="R118" s="20"/>
      <c r="S118" s="20"/>
      <c r="T118" s="20"/>
    </row>
    <row r="119" spans="1:20" s="17" customFormat="1" ht="15" hidden="1" customHeight="1" x14ac:dyDescent="0.3">
      <c r="A119" s="138"/>
      <c r="B119" s="138"/>
      <c r="C119" s="34"/>
      <c r="D119" s="34"/>
      <c r="E119" s="34"/>
      <c r="F119" s="113"/>
      <c r="G119" s="20"/>
      <c r="H119" s="20"/>
      <c r="I119" s="20"/>
      <c r="J119" s="20"/>
      <c r="K119" s="20"/>
      <c r="L119" s="20"/>
      <c r="M119" s="20"/>
      <c r="N119" s="20"/>
      <c r="O119" s="20"/>
      <c r="P119" s="20"/>
      <c r="Q119" s="20"/>
      <c r="R119" s="20"/>
      <c r="S119" s="20"/>
      <c r="T119" s="20"/>
    </row>
    <row r="120" spans="1:20" s="17" customFormat="1" ht="15" hidden="1" customHeight="1" x14ac:dyDescent="0.3">
      <c r="A120" s="32"/>
      <c r="B120" s="248" t="s">
        <v>12</v>
      </c>
      <c r="C120" s="248" t="s">
        <v>12</v>
      </c>
      <c r="D120" s="249" t="s">
        <v>12</v>
      </c>
      <c r="E120" s="142">
        <f>SUM(E$116:E$119)</f>
        <v>0</v>
      </c>
      <c r="F120" s="113"/>
      <c r="G120" s="20"/>
      <c r="H120" s="20"/>
      <c r="I120" s="20"/>
      <c r="J120" s="20"/>
      <c r="K120" s="20"/>
      <c r="L120" s="20"/>
      <c r="M120" s="20"/>
      <c r="N120" s="20"/>
      <c r="O120" s="20"/>
      <c r="P120" s="20"/>
      <c r="Q120" s="20"/>
      <c r="R120" s="20"/>
      <c r="S120" s="20"/>
      <c r="T120" s="20"/>
    </row>
    <row r="121" spans="1:20" s="17" customFormat="1" ht="15" hidden="1" customHeight="1" x14ac:dyDescent="0.3">
      <c r="A121" s="32"/>
      <c r="B121" s="250" t="s">
        <v>19</v>
      </c>
      <c r="C121" s="250" t="s">
        <v>19</v>
      </c>
      <c r="D121" s="251" t="s">
        <v>19</v>
      </c>
      <c r="E121" s="33"/>
      <c r="F121" s="113"/>
      <c r="G121" s="20"/>
      <c r="H121" s="20"/>
      <c r="I121" s="20"/>
      <c r="J121" s="20"/>
      <c r="K121" s="20"/>
      <c r="L121" s="20"/>
      <c r="M121" s="20"/>
      <c r="N121" s="20"/>
      <c r="O121" s="20"/>
      <c r="P121" s="20"/>
      <c r="Q121" s="20"/>
      <c r="R121" s="20"/>
      <c r="S121" s="20"/>
      <c r="T121" s="20"/>
    </row>
    <row r="122" spans="1:20" s="17" customFormat="1" ht="15" hidden="1" customHeight="1" x14ac:dyDescent="0.3">
      <c r="A122" s="32"/>
      <c r="B122" s="252" t="s">
        <v>31</v>
      </c>
      <c r="C122" s="252"/>
      <c r="D122" s="253"/>
      <c r="E122" s="142">
        <f>IF(E$120&gt;=E$121,E$121,E$120)</f>
        <v>0</v>
      </c>
      <c r="F122" s="113"/>
      <c r="G122" s="20"/>
      <c r="H122" s="20"/>
      <c r="I122" s="20"/>
      <c r="J122" s="20"/>
      <c r="K122" s="20"/>
      <c r="L122" s="20"/>
      <c r="M122" s="20"/>
      <c r="N122" s="20"/>
      <c r="O122" s="20"/>
      <c r="P122" s="20"/>
      <c r="Q122" s="20"/>
      <c r="R122" s="20"/>
      <c r="S122" s="20"/>
      <c r="T122" s="20"/>
    </row>
    <row r="123" spans="1:20" s="17" customFormat="1" ht="15" hidden="1" customHeight="1" x14ac:dyDescent="0.3">
      <c r="A123" s="32"/>
      <c r="B123" s="137"/>
      <c r="C123" s="137"/>
      <c r="D123" s="132"/>
      <c r="E123" s="75"/>
      <c r="F123" s="113"/>
      <c r="G123" s="20"/>
      <c r="H123" s="20"/>
      <c r="I123" s="20"/>
      <c r="J123" s="20"/>
      <c r="K123" s="20"/>
      <c r="L123" s="20"/>
      <c r="M123" s="20"/>
      <c r="N123" s="20"/>
      <c r="O123" s="20"/>
      <c r="P123" s="20"/>
      <c r="Q123" s="20"/>
      <c r="R123" s="20"/>
      <c r="S123" s="20"/>
      <c r="T123" s="20"/>
    </row>
    <row r="124" spans="1:20" s="17" customFormat="1" ht="30" customHeight="1" x14ac:dyDescent="0.3">
      <c r="A124" s="220" t="s">
        <v>34</v>
      </c>
      <c r="B124" s="221"/>
      <c r="C124" s="221"/>
      <c r="D124" s="221"/>
      <c r="E124" s="222"/>
      <c r="F124" s="113"/>
      <c r="G124" s="20"/>
      <c r="H124" s="20"/>
      <c r="I124" s="20"/>
      <c r="J124" s="20"/>
      <c r="K124" s="20"/>
      <c r="L124" s="20"/>
      <c r="M124" s="20"/>
      <c r="N124" s="20"/>
      <c r="O124" s="20"/>
      <c r="P124" s="20"/>
      <c r="Q124" s="20"/>
      <c r="R124" s="20"/>
      <c r="S124" s="20"/>
      <c r="T124" s="20"/>
    </row>
    <row r="125" spans="1:20" s="17" customFormat="1" ht="15" customHeight="1" x14ac:dyDescent="0.3">
      <c r="A125" s="32"/>
      <c r="B125" s="32"/>
      <c r="C125" s="32"/>
      <c r="D125" s="45"/>
      <c r="E125" s="45"/>
      <c r="F125" s="113"/>
      <c r="G125" s="20"/>
      <c r="H125" s="20"/>
      <c r="I125" s="20"/>
      <c r="J125" s="20"/>
      <c r="K125" s="20"/>
      <c r="L125" s="20"/>
      <c r="M125" s="20"/>
      <c r="N125" s="20"/>
      <c r="O125" s="20"/>
      <c r="P125" s="20"/>
      <c r="Q125" s="20"/>
      <c r="R125" s="20"/>
      <c r="S125" s="20"/>
      <c r="T125" s="20"/>
    </row>
    <row r="126" spans="1:20" s="17" customFormat="1" ht="15" customHeight="1" x14ac:dyDescent="0.3">
      <c r="A126" s="46" t="s">
        <v>115</v>
      </c>
      <c r="B126" s="36"/>
      <c r="C126" s="36"/>
      <c r="D126" s="36"/>
      <c r="E126" s="36"/>
      <c r="F126" s="113"/>
      <c r="G126" s="20"/>
      <c r="H126" s="20"/>
      <c r="I126" s="20"/>
      <c r="J126" s="20"/>
      <c r="K126" s="20"/>
      <c r="L126" s="20"/>
      <c r="M126" s="20"/>
      <c r="N126" s="20"/>
      <c r="O126" s="20"/>
      <c r="P126" s="20"/>
      <c r="Q126" s="20"/>
      <c r="R126" s="20"/>
      <c r="S126" s="20"/>
      <c r="T126" s="20"/>
    </row>
    <row r="127" spans="1:20" s="49" customFormat="1" ht="15" customHeight="1" x14ac:dyDescent="0.3">
      <c r="A127" s="47"/>
      <c r="B127" s="38"/>
      <c r="C127" s="38"/>
      <c r="D127" s="38"/>
      <c r="E127" s="38"/>
      <c r="F127" s="128"/>
      <c r="G127" s="48"/>
      <c r="H127" s="48"/>
      <c r="I127" s="48"/>
      <c r="J127" s="48"/>
      <c r="K127" s="48"/>
      <c r="L127" s="48"/>
      <c r="M127" s="48"/>
      <c r="N127" s="48"/>
      <c r="O127" s="48"/>
      <c r="P127" s="48"/>
      <c r="Q127" s="48"/>
      <c r="R127" s="48"/>
      <c r="S127" s="48"/>
      <c r="T127" s="48"/>
    </row>
    <row r="128" spans="1:20" s="17" customFormat="1" ht="15" customHeight="1" x14ac:dyDescent="0.3">
      <c r="A128" s="32"/>
      <c r="B128" s="32"/>
      <c r="C128" s="39" t="s">
        <v>22</v>
      </c>
      <c r="D128" s="39" t="s">
        <v>23</v>
      </c>
      <c r="E128" s="39" t="s">
        <v>15</v>
      </c>
      <c r="F128" s="113"/>
      <c r="G128" s="20"/>
      <c r="H128" s="20"/>
      <c r="I128" s="20"/>
      <c r="J128" s="20"/>
      <c r="K128" s="20"/>
      <c r="L128" s="20"/>
      <c r="M128" s="20"/>
      <c r="N128" s="20"/>
      <c r="O128" s="20"/>
      <c r="P128" s="20"/>
      <c r="Q128" s="20"/>
      <c r="R128" s="20"/>
      <c r="S128" s="20"/>
      <c r="T128" s="20"/>
    </row>
    <row r="129" spans="1:20" s="17" customFormat="1" ht="15" customHeight="1" x14ac:dyDescent="0.3">
      <c r="A129" s="32"/>
      <c r="B129" s="32"/>
      <c r="C129" s="50">
        <v>0.6</v>
      </c>
      <c r="D129" s="50">
        <v>0.4</v>
      </c>
      <c r="E129" s="50">
        <v>1</v>
      </c>
      <c r="F129" s="113"/>
      <c r="G129" s="20"/>
      <c r="H129" s="20"/>
      <c r="I129" s="20"/>
      <c r="J129" s="20"/>
      <c r="K129" s="20"/>
      <c r="L129" s="20"/>
      <c r="M129" s="20"/>
      <c r="N129" s="20"/>
      <c r="O129" s="20"/>
      <c r="P129" s="20"/>
      <c r="Q129" s="20"/>
      <c r="R129" s="20"/>
      <c r="S129" s="20"/>
      <c r="T129" s="20"/>
    </row>
    <row r="130" spans="1:20" s="49" customFormat="1" ht="15" customHeight="1" x14ac:dyDescent="0.3">
      <c r="A130" s="47"/>
      <c r="B130" s="38"/>
      <c r="C130" s="51"/>
      <c r="D130" s="51"/>
      <c r="E130" s="38"/>
      <c r="F130" s="128"/>
      <c r="H130" s="48"/>
      <c r="I130" s="48"/>
      <c r="J130" s="48"/>
      <c r="K130" s="48"/>
      <c r="L130" s="48"/>
      <c r="M130" s="48"/>
      <c r="N130" s="48"/>
      <c r="O130" s="48"/>
      <c r="P130" s="48"/>
      <c r="Q130" s="48"/>
      <c r="R130" s="48"/>
      <c r="S130" s="48"/>
      <c r="T130" s="48"/>
    </row>
    <row r="131" spans="1:20" s="17" customFormat="1" ht="15" customHeight="1" x14ac:dyDescent="0.3">
      <c r="A131" s="52" t="s">
        <v>16</v>
      </c>
      <c r="B131" s="32"/>
      <c r="C131" s="142">
        <f>C$20</f>
        <v>0</v>
      </c>
      <c r="D131" s="142">
        <f>D$20</f>
        <v>0</v>
      </c>
      <c r="E131" s="142">
        <f>E$20</f>
        <v>0</v>
      </c>
      <c r="F131" s="113"/>
      <c r="G131" s="20"/>
      <c r="H131" s="20"/>
      <c r="I131" s="20"/>
      <c r="J131" s="20"/>
      <c r="K131" s="20"/>
      <c r="L131" s="20"/>
      <c r="M131" s="20"/>
      <c r="N131" s="20"/>
      <c r="O131" s="20"/>
      <c r="P131" s="20"/>
      <c r="Q131" s="20"/>
      <c r="R131" s="20"/>
      <c r="S131" s="20"/>
      <c r="T131" s="20"/>
    </row>
    <row r="132" spans="1:20" s="17" customFormat="1" ht="15" customHeight="1" x14ac:dyDescent="0.3">
      <c r="A132" s="52"/>
      <c r="B132" s="32"/>
      <c r="C132" s="144"/>
      <c r="D132" s="144"/>
      <c r="E132" s="144"/>
      <c r="F132" s="113"/>
      <c r="G132" s="20"/>
      <c r="H132" s="20"/>
      <c r="I132" s="20"/>
      <c r="J132" s="20"/>
      <c r="K132" s="20"/>
      <c r="L132" s="20"/>
      <c r="M132" s="20"/>
      <c r="N132" s="20"/>
      <c r="O132" s="20"/>
      <c r="P132" s="20"/>
      <c r="Q132" s="20"/>
      <c r="R132" s="20"/>
      <c r="S132" s="20"/>
      <c r="T132" s="20"/>
    </row>
    <row r="133" spans="1:20" s="17" customFormat="1" ht="15" customHeight="1" x14ac:dyDescent="0.3">
      <c r="A133" s="32"/>
      <c r="B133" s="32"/>
      <c r="C133" s="150"/>
      <c r="D133" s="150"/>
      <c r="E133" s="151"/>
      <c r="F133" s="113"/>
      <c r="G133" s="20"/>
      <c r="H133" s="20"/>
      <c r="I133" s="20"/>
      <c r="J133" s="20"/>
      <c r="K133" s="20"/>
      <c r="L133" s="20"/>
      <c r="M133" s="20"/>
      <c r="N133" s="20"/>
      <c r="O133" s="20"/>
      <c r="P133" s="20"/>
      <c r="Q133" s="20"/>
      <c r="R133" s="20"/>
      <c r="S133" s="20"/>
      <c r="T133" s="20"/>
    </row>
    <row r="134" spans="1:20" s="17" customFormat="1" ht="15" customHeight="1" x14ac:dyDescent="0.3">
      <c r="A134" s="52" t="s">
        <v>20</v>
      </c>
      <c r="B134" s="32"/>
      <c r="C134" s="150"/>
      <c r="D134" s="150"/>
      <c r="E134" s="151"/>
      <c r="F134" s="113"/>
      <c r="G134" s="20"/>
      <c r="H134" s="20"/>
      <c r="I134" s="20"/>
      <c r="J134" s="20"/>
      <c r="K134" s="20"/>
      <c r="L134" s="20"/>
      <c r="M134" s="20"/>
      <c r="N134" s="20"/>
      <c r="O134" s="20"/>
      <c r="P134" s="20"/>
      <c r="Q134" s="20"/>
      <c r="R134" s="20"/>
      <c r="S134" s="20"/>
      <c r="T134" s="20"/>
    </row>
    <row r="135" spans="1:20" s="17" customFormat="1" ht="15" customHeight="1" x14ac:dyDescent="0.3">
      <c r="A135" s="32"/>
      <c r="B135" s="74" t="s">
        <v>24</v>
      </c>
      <c r="C135" s="142">
        <f>E$135*0.6</f>
        <v>0</v>
      </c>
      <c r="D135" s="142">
        <f>E$135*0.4</f>
        <v>0</v>
      </c>
      <c r="E135" s="146">
        <f>E$66+E$57+E$48+E$39+E$30+E$75+E$84+E$93+E$102+E$111+E$120</f>
        <v>0</v>
      </c>
      <c r="F135" s="113"/>
      <c r="G135" s="195"/>
      <c r="H135" s="20"/>
      <c r="I135" s="20"/>
      <c r="J135" s="20"/>
      <c r="K135" s="20"/>
      <c r="L135" s="20"/>
      <c r="M135" s="20"/>
      <c r="N135" s="20"/>
      <c r="O135" s="20"/>
      <c r="P135" s="20"/>
      <c r="Q135" s="20"/>
      <c r="R135" s="20"/>
      <c r="S135" s="20"/>
      <c r="T135" s="20"/>
    </row>
    <row r="136" spans="1:20" s="17" customFormat="1" ht="15" customHeight="1" x14ac:dyDescent="0.3">
      <c r="A136" s="52"/>
      <c r="B136" s="74" t="s">
        <v>18</v>
      </c>
      <c r="C136" s="146">
        <f>E$136*0.6</f>
        <v>0</v>
      </c>
      <c r="D136" s="142">
        <f>E$136*0.4</f>
        <v>0</v>
      </c>
      <c r="E136" s="146">
        <f>SUM(E$67+E$58+E$49+E$40+E$31+E$76+E$85+E$94+E$103+E$112+E$121)</f>
        <v>0</v>
      </c>
      <c r="F136" s="113"/>
      <c r="G136" s="20"/>
      <c r="H136" s="20"/>
      <c r="I136" s="20"/>
      <c r="J136" s="20"/>
      <c r="K136" s="20"/>
      <c r="L136" s="20"/>
      <c r="M136" s="20"/>
      <c r="N136" s="20"/>
      <c r="O136" s="20"/>
      <c r="P136" s="20"/>
      <c r="Q136" s="20"/>
      <c r="R136" s="20"/>
      <c r="S136" s="20"/>
      <c r="T136" s="20"/>
    </row>
    <row r="137" spans="1:20" s="17" customFormat="1" ht="16.5" customHeight="1" x14ac:dyDescent="0.3">
      <c r="A137" s="250" t="s">
        <v>13</v>
      </c>
      <c r="B137" s="251"/>
      <c r="C137" s="142">
        <f>E$137*0.6</f>
        <v>0</v>
      </c>
      <c r="D137" s="142">
        <f>E$137*0.4</f>
        <v>0</v>
      </c>
      <c r="E137" s="142">
        <f>E$68+E$59+E$50+E$41+E$32+E$77+E$86+E$95+E$104+E$113+E$122</f>
        <v>0</v>
      </c>
      <c r="F137" s="113"/>
      <c r="G137" s="20"/>
      <c r="H137" s="20"/>
      <c r="I137" s="20"/>
      <c r="J137" s="20"/>
      <c r="K137" s="20"/>
      <c r="L137" s="20"/>
      <c r="M137" s="20"/>
      <c r="N137" s="20"/>
      <c r="O137" s="20"/>
      <c r="P137" s="20"/>
      <c r="Q137" s="20"/>
      <c r="R137" s="20"/>
      <c r="S137" s="20"/>
      <c r="T137" s="20"/>
    </row>
    <row r="138" spans="1:20" s="17" customFormat="1" ht="15" customHeight="1" x14ac:dyDescent="0.3">
      <c r="A138" s="32"/>
      <c r="B138" s="32"/>
      <c r="C138" s="151"/>
      <c r="D138" s="150"/>
      <c r="E138" s="143"/>
      <c r="F138" s="113"/>
      <c r="G138" s="20"/>
      <c r="H138" s="20"/>
      <c r="I138" s="20"/>
      <c r="J138" s="20"/>
      <c r="K138" s="20"/>
      <c r="L138" s="20"/>
      <c r="M138" s="20"/>
      <c r="N138" s="20"/>
      <c r="O138" s="20"/>
      <c r="P138" s="20"/>
      <c r="Q138" s="20"/>
      <c r="R138" s="20"/>
      <c r="S138" s="20"/>
      <c r="T138" s="20"/>
    </row>
    <row r="139" spans="1:20" s="49" customFormat="1" ht="15" customHeight="1" x14ac:dyDescent="0.3">
      <c r="A139" s="52" t="s">
        <v>7</v>
      </c>
      <c r="B139" s="47"/>
      <c r="C139" s="197">
        <f>C$131-C$137</f>
        <v>0</v>
      </c>
      <c r="D139" s="197">
        <f>D$131-D$137</f>
        <v>0</v>
      </c>
      <c r="E139" s="197">
        <f>E$131-E$137</f>
        <v>0</v>
      </c>
      <c r="F139" s="128"/>
      <c r="H139" s="48"/>
      <c r="I139" s="48"/>
      <c r="J139" s="48"/>
      <c r="K139" s="48"/>
      <c r="L139" s="48"/>
      <c r="M139" s="48"/>
      <c r="N139" s="48"/>
      <c r="O139" s="48"/>
      <c r="P139" s="48"/>
      <c r="Q139" s="48"/>
      <c r="R139" s="48"/>
      <c r="S139" s="48"/>
      <c r="T139" s="48"/>
    </row>
    <row r="140" spans="1:20" s="17" customFormat="1" ht="15" customHeight="1" x14ac:dyDescent="0.3">
      <c r="A140" s="32"/>
      <c r="B140" s="32"/>
      <c r="C140" s="143"/>
      <c r="D140" s="150"/>
      <c r="E140" s="150"/>
      <c r="F140" s="113"/>
      <c r="G140" s="20"/>
      <c r="H140" s="20"/>
      <c r="I140" s="20"/>
      <c r="J140" s="20"/>
      <c r="K140" s="20"/>
      <c r="L140" s="20"/>
      <c r="M140" s="20"/>
      <c r="N140" s="20"/>
      <c r="O140" s="20"/>
      <c r="P140" s="20"/>
      <c r="Q140" s="20"/>
      <c r="R140" s="20"/>
      <c r="S140" s="20"/>
      <c r="T140" s="20"/>
    </row>
    <row r="141" spans="1:20" s="17" customFormat="1" ht="29.25" customHeight="1" x14ac:dyDescent="0.3">
      <c r="A141" s="254" t="s">
        <v>100</v>
      </c>
      <c r="B141" s="255"/>
      <c r="C141" s="152">
        <f>E$141*0.6</f>
        <v>0</v>
      </c>
      <c r="D141" s="152">
        <f>E$141*0.4</f>
        <v>0</v>
      </c>
      <c r="E141" s="152">
        <f>(E$131-IF(E$135&lt;=E$136,E$135,E$136))</f>
        <v>0</v>
      </c>
      <c r="F141" s="113"/>
      <c r="G141" s="20"/>
      <c r="H141" s="20"/>
      <c r="I141" s="20"/>
      <c r="J141" s="20"/>
      <c r="K141" s="20"/>
      <c r="L141" s="20"/>
      <c r="M141" s="20"/>
      <c r="N141" s="20"/>
      <c r="O141" s="20"/>
      <c r="P141" s="20"/>
      <c r="Q141" s="20"/>
      <c r="R141" s="20"/>
      <c r="S141" s="20"/>
      <c r="T141" s="20"/>
    </row>
    <row r="142" spans="1:20" s="17" customFormat="1" ht="18.75" customHeight="1" x14ac:dyDescent="0.3">
      <c r="A142" s="259" t="s">
        <v>99</v>
      </c>
      <c r="B142" s="254"/>
      <c r="C142" s="254"/>
      <c r="D142" s="254"/>
      <c r="E142" s="254"/>
      <c r="F142" s="113"/>
      <c r="G142" s="20"/>
      <c r="H142" s="20"/>
      <c r="I142" s="20"/>
      <c r="J142" s="20"/>
      <c r="K142" s="20"/>
      <c r="L142" s="20"/>
      <c r="M142" s="20"/>
      <c r="N142" s="20"/>
      <c r="O142" s="20"/>
      <c r="P142" s="20"/>
      <c r="Q142" s="20"/>
      <c r="R142" s="20"/>
      <c r="S142" s="20"/>
      <c r="T142" s="20"/>
    </row>
    <row r="143" spans="1:20" s="17" customFormat="1" ht="15" customHeight="1" x14ac:dyDescent="0.3">
      <c r="A143" s="32"/>
      <c r="B143" s="32"/>
      <c r="C143" s="193"/>
      <c r="D143" s="193"/>
      <c r="E143" s="194"/>
      <c r="F143" s="113"/>
      <c r="G143" s="20"/>
      <c r="H143" s="20"/>
      <c r="I143" s="20"/>
      <c r="J143" s="20"/>
      <c r="K143" s="20"/>
      <c r="L143" s="20"/>
      <c r="M143" s="20"/>
      <c r="N143" s="20"/>
      <c r="O143" s="20"/>
      <c r="P143" s="20"/>
      <c r="Q143" s="20"/>
      <c r="R143" s="20"/>
      <c r="S143" s="20"/>
      <c r="T143" s="20"/>
    </row>
    <row r="144" spans="1:20" s="17" customFormat="1" ht="30" customHeight="1" x14ac:dyDescent="0.3">
      <c r="A144" s="260" t="s">
        <v>111</v>
      </c>
      <c r="B144" s="260"/>
      <c r="C144" s="260"/>
      <c r="D144" s="260"/>
      <c r="E144" s="260"/>
      <c r="F144" s="113"/>
      <c r="G144" s="20"/>
      <c r="H144" s="20"/>
      <c r="I144" s="20"/>
      <c r="J144" s="20"/>
      <c r="K144" s="20"/>
      <c r="L144" s="20"/>
      <c r="M144" s="20"/>
      <c r="N144" s="20"/>
      <c r="O144" s="20"/>
      <c r="P144" s="20"/>
      <c r="Q144" s="20"/>
      <c r="R144" s="20"/>
      <c r="S144" s="20"/>
      <c r="T144" s="20"/>
    </row>
    <row r="145" spans="1:20" s="17" customFormat="1" ht="15" customHeight="1" x14ac:dyDescent="0.3">
      <c r="A145" s="15"/>
      <c r="B145" s="35"/>
      <c r="C145" s="35"/>
      <c r="D145" s="35"/>
      <c r="E145" s="35"/>
      <c r="F145" s="113"/>
      <c r="G145" s="20"/>
      <c r="H145" s="20"/>
      <c r="I145" s="20"/>
      <c r="J145" s="20"/>
      <c r="K145" s="20"/>
      <c r="L145" s="20"/>
      <c r="M145" s="20"/>
      <c r="N145" s="20"/>
      <c r="O145" s="20"/>
      <c r="P145" s="20"/>
      <c r="Q145" s="20"/>
      <c r="R145" s="20"/>
      <c r="S145" s="20"/>
      <c r="T145" s="20"/>
    </row>
    <row r="146" spans="1:20" s="17" customFormat="1" ht="20.149999999999999" customHeight="1" x14ac:dyDescent="0.3">
      <c r="A146" s="73"/>
      <c r="B146" s="257" t="s">
        <v>36</v>
      </c>
      <c r="C146" s="257"/>
      <c r="D146" s="257"/>
      <c r="E146" s="257"/>
      <c r="F146" s="112"/>
      <c r="G146" s="20"/>
      <c r="H146" s="20"/>
      <c r="I146" s="20"/>
      <c r="J146" s="20"/>
      <c r="K146" s="20"/>
      <c r="L146" s="20"/>
      <c r="M146" s="20"/>
    </row>
    <row r="147" spans="1:20" s="17" customFormat="1" ht="19.5" customHeight="1" x14ac:dyDescent="0.3">
      <c r="A147" s="73"/>
      <c r="B147" s="211" t="s">
        <v>28</v>
      </c>
      <c r="C147" s="211"/>
      <c r="D147" s="211"/>
      <c r="E147" s="211"/>
      <c r="F147" s="113"/>
      <c r="G147" s="20"/>
      <c r="H147" s="20"/>
      <c r="I147" s="20"/>
      <c r="J147" s="20"/>
      <c r="K147" s="20"/>
      <c r="L147" s="35"/>
      <c r="M147" s="20"/>
    </row>
    <row r="148" spans="1:20" s="17" customFormat="1" ht="15" customHeight="1" x14ac:dyDescent="0.3">
      <c r="A148" s="32"/>
      <c r="B148" s="32"/>
      <c r="C148" s="32"/>
      <c r="D148" s="32"/>
      <c r="E148" s="32"/>
      <c r="F148" s="113"/>
      <c r="G148" s="20"/>
      <c r="H148" s="20"/>
      <c r="I148" s="20"/>
      <c r="J148" s="20"/>
      <c r="K148" s="20"/>
      <c r="L148" s="35"/>
      <c r="M148" s="20"/>
      <c r="N148" s="20"/>
      <c r="O148" s="20"/>
      <c r="P148" s="20"/>
      <c r="Q148" s="20"/>
      <c r="R148" s="20"/>
      <c r="S148" s="20"/>
      <c r="T148" s="20"/>
    </row>
    <row r="149" spans="1:20" s="17" customFormat="1" ht="15" customHeight="1" x14ac:dyDescent="0.3">
      <c r="A149" s="53" t="s">
        <v>8</v>
      </c>
      <c r="B149" s="21"/>
      <c r="C149" s="21"/>
      <c r="D149" s="21"/>
      <c r="E149" s="20"/>
      <c r="F149" s="113"/>
      <c r="G149" s="20"/>
      <c r="H149" s="20"/>
      <c r="I149" s="20"/>
      <c r="J149" s="20"/>
      <c r="K149" s="20"/>
      <c r="L149" s="35"/>
      <c r="M149" s="20"/>
      <c r="N149" s="20"/>
      <c r="O149" s="20"/>
      <c r="P149" s="20"/>
      <c r="Q149" s="20"/>
      <c r="R149" s="20"/>
    </row>
    <row r="150" spans="1:20" s="17" customFormat="1" ht="93.75" customHeight="1" x14ac:dyDescent="0.3">
      <c r="A150" s="258"/>
      <c r="B150" s="258"/>
      <c r="C150" s="258"/>
      <c r="D150" s="258"/>
      <c r="E150" s="258"/>
      <c r="F150" s="113"/>
      <c r="G150" s="20"/>
      <c r="H150" s="20"/>
      <c r="I150" s="20"/>
      <c r="J150" s="20"/>
      <c r="K150" s="20"/>
      <c r="L150" s="76"/>
    </row>
    <row r="151" spans="1:20" s="17" customFormat="1" ht="15" customHeight="1" x14ac:dyDescent="0.3">
      <c r="A151" s="257"/>
      <c r="B151" s="257"/>
      <c r="C151" s="257"/>
      <c r="D151" s="257"/>
      <c r="E151" s="257"/>
      <c r="F151" s="20"/>
      <c r="G151" s="20"/>
      <c r="H151" s="20"/>
      <c r="I151" s="20"/>
      <c r="J151" s="20"/>
      <c r="K151" s="20"/>
      <c r="L151" s="76"/>
    </row>
    <row r="152" spans="1:20" s="17" customFormat="1" ht="15" customHeight="1" x14ac:dyDescent="0.3">
      <c r="A152" s="257"/>
      <c r="B152" s="257"/>
      <c r="C152" s="257"/>
      <c r="D152" s="257"/>
      <c r="E152" s="257"/>
      <c r="F152" s="20"/>
      <c r="G152" s="20"/>
      <c r="H152" s="20"/>
      <c r="I152" s="20"/>
      <c r="J152" s="20"/>
      <c r="K152" s="20"/>
      <c r="L152" s="76"/>
    </row>
    <row r="153" spans="1:20" s="17" customFormat="1" ht="15" customHeight="1" x14ac:dyDescent="0.3">
      <c r="A153" s="257"/>
      <c r="B153" s="257"/>
      <c r="C153" s="257"/>
      <c r="D153" s="257"/>
      <c r="E153" s="257"/>
      <c r="F153" s="20"/>
      <c r="G153" s="20"/>
      <c r="H153" s="20"/>
      <c r="I153" s="20"/>
      <c r="J153" s="20"/>
      <c r="K153" s="20"/>
      <c r="L153" s="76"/>
    </row>
    <row r="154" spans="1:20" s="17" customFormat="1" ht="15" customHeight="1" x14ac:dyDescent="0.3">
      <c r="A154" s="257"/>
      <c r="B154" s="257"/>
      <c r="C154" s="257"/>
      <c r="D154" s="257"/>
      <c r="E154" s="257"/>
      <c r="F154" s="20"/>
      <c r="G154" s="20"/>
      <c r="H154" s="20"/>
      <c r="I154" s="20"/>
      <c r="J154" s="20"/>
      <c r="K154" s="20"/>
      <c r="L154" s="76"/>
    </row>
    <row r="155" spans="1:20" s="17" customFormat="1" ht="15" customHeight="1" x14ac:dyDescent="0.3">
      <c r="A155" s="257"/>
      <c r="B155" s="257"/>
      <c r="C155" s="257"/>
      <c r="D155" s="257"/>
      <c r="E155" s="257"/>
      <c r="F155" s="20"/>
      <c r="G155" s="20"/>
      <c r="H155" s="20"/>
      <c r="I155" s="20"/>
      <c r="J155" s="20"/>
      <c r="K155" s="20"/>
      <c r="L155" s="76"/>
    </row>
    <row r="156" spans="1:20" s="17" customFormat="1" ht="13" x14ac:dyDescent="0.3">
      <c r="A156" s="15"/>
      <c r="B156" s="15"/>
      <c r="C156" s="15"/>
      <c r="D156" s="15"/>
      <c r="E156" s="15"/>
      <c r="F156" s="20"/>
      <c r="G156" s="192"/>
      <c r="H156" s="192"/>
      <c r="I156" s="192"/>
      <c r="J156" s="192"/>
      <c r="K156" s="192"/>
      <c r="L156" s="35"/>
      <c r="M156" s="20"/>
      <c r="N156" s="20"/>
      <c r="O156" s="20"/>
      <c r="P156" s="20"/>
      <c r="Q156" s="20"/>
      <c r="R156" s="20"/>
      <c r="S156" s="20"/>
      <c r="T156" s="20"/>
    </row>
    <row r="157" spans="1:20" s="17" customFormat="1" ht="13" x14ac:dyDescent="0.3">
      <c r="A157" s="15"/>
      <c r="B157" s="15"/>
      <c r="C157" s="15"/>
      <c r="D157" s="15"/>
      <c r="E157" s="15"/>
      <c r="F157" s="20"/>
      <c r="G157" s="192"/>
      <c r="H157" s="192"/>
      <c r="I157" s="192"/>
      <c r="J157" s="192"/>
      <c r="K157" s="192"/>
      <c r="L157" s="20"/>
      <c r="M157" s="20"/>
      <c r="N157" s="20"/>
      <c r="O157" s="20"/>
      <c r="P157" s="20"/>
      <c r="Q157" s="20"/>
      <c r="R157" s="20"/>
      <c r="S157" s="20"/>
      <c r="T157" s="20"/>
    </row>
    <row r="158" spans="1:20" x14ac:dyDescent="0.35">
      <c r="G158" s="192"/>
      <c r="H158" s="192"/>
      <c r="I158" s="192"/>
      <c r="J158" s="192"/>
      <c r="K158" s="192"/>
    </row>
    <row r="159" spans="1:20" x14ac:dyDescent="0.35">
      <c r="G159" s="192"/>
      <c r="H159" s="192"/>
      <c r="I159" s="192"/>
      <c r="J159" s="192"/>
      <c r="K159" s="192"/>
    </row>
    <row r="160" spans="1:20" x14ac:dyDescent="0.35">
      <c r="G160" s="192"/>
      <c r="H160" s="192"/>
      <c r="I160" s="192"/>
      <c r="J160" s="192"/>
      <c r="K160" s="192"/>
    </row>
    <row r="161" spans="7:11" x14ac:dyDescent="0.35">
      <c r="G161" s="192"/>
      <c r="H161" s="192"/>
      <c r="I161" s="192"/>
      <c r="J161" s="192"/>
      <c r="K161" s="192"/>
    </row>
    <row r="162" spans="7:11" x14ac:dyDescent="0.35">
      <c r="G162" s="192"/>
      <c r="H162" s="192"/>
      <c r="I162" s="192"/>
      <c r="J162" s="192"/>
      <c r="K162" s="192"/>
    </row>
    <row r="163" spans="7:11" x14ac:dyDescent="0.35">
      <c r="G163" s="192"/>
      <c r="H163" s="192"/>
      <c r="I163" s="192"/>
      <c r="J163" s="192"/>
      <c r="K163" s="192"/>
    </row>
  </sheetData>
  <sheetProtection insertRows="0" deleteRows="0"/>
  <dataConsolidate/>
  <mergeCells count="84">
    <mergeCell ref="B147:E147"/>
    <mergeCell ref="A80:D80"/>
    <mergeCell ref="A115:E115"/>
    <mergeCell ref="B113:D113"/>
    <mergeCell ref="A155:E155"/>
    <mergeCell ref="A150:E150"/>
    <mergeCell ref="A151:E151"/>
    <mergeCell ref="A137:B137"/>
    <mergeCell ref="B146:E146"/>
    <mergeCell ref="A142:E142"/>
    <mergeCell ref="A144:E144"/>
    <mergeCell ref="A152:E152"/>
    <mergeCell ref="A153:E153"/>
    <mergeCell ref="A154:E154"/>
    <mergeCell ref="A124:E124"/>
    <mergeCell ref="B122:D122"/>
    <mergeCell ref="A116:D116"/>
    <mergeCell ref="B85:D85"/>
    <mergeCell ref="B102:D102"/>
    <mergeCell ref="B103:D103"/>
    <mergeCell ref="B104:D104"/>
    <mergeCell ref="A89:D89"/>
    <mergeCell ref="A90:D90"/>
    <mergeCell ref="B93:D93"/>
    <mergeCell ref="B94:D94"/>
    <mergeCell ref="A106:E106"/>
    <mergeCell ref="B95:D95"/>
    <mergeCell ref="A97:E97"/>
    <mergeCell ref="A98:D98"/>
    <mergeCell ref="A99:D99"/>
    <mergeCell ref="A71:D71"/>
    <mergeCell ref="B59:D59"/>
    <mergeCell ref="A65:D65"/>
    <mergeCell ref="A79:E79"/>
    <mergeCell ref="B68:D68"/>
    <mergeCell ref="A72:D72"/>
    <mergeCell ref="A141:B141"/>
    <mergeCell ref="A61:E61"/>
    <mergeCell ref="A62:D62"/>
    <mergeCell ref="A63:D63"/>
    <mergeCell ref="B66:D66"/>
    <mergeCell ref="B67:D67"/>
    <mergeCell ref="B75:D75"/>
    <mergeCell ref="B76:D76"/>
    <mergeCell ref="B77:D77"/>
    <mergeCell ref="A81:D81"/>
    <mergeCell ref="B84:D84"/>
    <mergeCell ref="A64:D64"/>
    <mergeCell ref="B86:D86"/>
    <mergeCell ref="A100:D100"/>
    <mergeCell ref="A88:E88"/>
    <mergeCell ref="B120:D120"/>
    <mergeCell ref="B121:D121"/>
    <mergeCell ref="B39:D39"/>
    <mergeCell ref="B40:D40"/>
    <mergeCell ref="A35:D35"/>
    <mergeCell ref="A36:D36"/>
    <mergeCell ref="B41:D41"/>
    <mergeCell ref="B49:D49"/>
    <mergeCell ref="B50:D50"/>
    <mergeCell ref="A52:E52"/>
    <mergeCell ref="B48:D48"/>
    <mergeCell ref="A43:E43"/>
    <mergeCell ref="A44:D44"/>
    <mergeCell ref="A45:D45"/>
    <mergeCell ref="A53:D53"/>
    <mergeCell ref="A54:D54"/>
    <mergeCell ref="A70:E70"/>
    <mergeCell ref="A4:C4"/>
    <mergeCell ref="A3:E3"/>
    <mergeCell ref="A107:D107"/>
    <mergeCell ref="A108:D108"/>
    <mergeCell ref="A117:D117"/>
    <mergeCell ref="B6:E6"/>
    <mergeCell ref="A25:E25"/>
    <mergeCell ref="A34:E34"/>
    <mergeCell ref="A26:D26"/>
    <mergeCell ref="A27:D27"/>
    <mergeCell ref="A28:D28"/>
    <mergeCell ref="B30:D30"/>
    <mergeCell ref="B31:D31"/>
    <mergeCell ref="B32:D32"/>
    <mergeCell ref="B57:D57"/>
    <mergeCell ref="B58:D58"/>
  </mergeCells>
  <conditionalFormatting sqref="E30">
    <cfRule type="cellIs" dxfId="11" priority="12" operator="greaterThan">
      <formula>$E$31</formula>
    </cfRule>
  </conditionalFormatting>
  <conditionalFormatting sqref="E39">
    <cfRule type="cellIs" dxfId="10" priority="11" operator="greaterThan">
      <formula>$E$40</formula>
    </cfRule>
  </conditionalFormatting>
  <conditionalFormatting sqref="E48">
    <cfRule type="cellIs" dxfId="9" priority="10" operator="greaterThan">
      <formula>$E$49</formula>
    </cfRule>
  </conditionalFormatting>
  <conditionalFormatting sqref="E57">
    <cfRule type="cellIs" dxfId="8" priority="9" operator="greaterThan">
      <formula>$E$58</formula>
    </cfRule>
  </conditionalFormatting>
  <conditionalFormatting sqref="E66">
    <cfRule type="cellIs" dxfId="7" priority="8" operator="greaterThan">
      <formula>$E$67</formula>
    </cfRule>
  </conditionalFormatting>
  <conditionalFormatting sqref="E75">
    <cfRule type="cellIs" dxfId="6" priority="7" operator="greaterThan">
      <formula>$E$76</formula>
    </cfRule>
  </conditionalFormatting>
  <conditionalFormatting sqref="E84">
    <cfRule type="cellIs" dxfId="5" priority="6" operator="greaterThan">
      <formula>$E$85</formula>
    </cfRule>
  </conditionalFormatting>
  <conditionalFormatting sqref="E93">
    <cfRule type="cellIs" dxfId="4" priority="5" operator="greaterThan">
      <formula>$E$94</formula>
    </cfRule>
  </conditionalFormatting>
  <conditionalFormatting sqref="E102">
    <cfRule type="cellIs" dxfId="3" priority="4" operator="greaterThan">
      <formula>$E$103</formula>
    </cfRule>
  </conditionalFormatting>
  <conditionalFormatting sqref="E111">
    <cfRule type="cellIs" dxfId="2" priority="3" operator="greaterThan">
      <formula>$E$112</formula>
    </cfRule>
  </conditionalFormatting>
  <conditionalFormatting sqref="E120">
    <cfRule type="cellIs" dxfId="1" priority="2" operator="greaterThan">
      <formula>$E$121</formula>
    </cfRule>
  </conditionalFormatting>
  <conditionalFormatting sqref="C139">
    <cfRule type="cellIs" dxfId="0" priority="1" operator="notEqual">
      <formula>$C$141</formula>
    </cfRule>
  </conditionalFormatting>
  <dataValidations xWindow="819" yWindow="341" count="10">
    <dataValidation allowBlank="1" showInputMessage="1" showErrorMessage="1" promptTitle="Hinweis" prompt="Hier bitte Brutto-Kosten der einzelnen Positionen angeben; kein getrennter Ausweis von BCP-/Eigenmitteln erforderlich!" sqref="E26:E27 E35:E36 E44:E45 E53:E54 E62:E63 E71:E72 E80:E81 E89:E90 E98:E99 E107:E108 E116:E117" xr:uid="{00000000-0002-0000-0400-000000000000}"/>
    <dataValidation allowBlank="1" showInputMessage="1" showErrorMessage="1" promptTitle="Hinweis" prompt="automatisiert" sqref="E30 E39 E48 E57 E66 C131:E132 C139:E139 E75 E84 E93 E102 E111 E120" xr:uid="{00000000-0002-0000-0400-000001000000}"/>
    <dataValidation allowBlank="1" showInputMessage="1" showErrorMessage="1" promptTitle="Hinweis" prompt="automatisiert; wird von BCP-GS geprüft._x000a__x000a_Sofern sich der Förderzeitraum im Abrechnungsjahr gegenüber dem im Bescheid festgelegten Bewilligungszeitraum verkürzt, verringern sich die förderfähigen Ausgaben anteilig." sqref="E32 E122 E50:E51 E59 E68 E77 E113 E86 E95 E104 E41" xr:uid="{00000000-0002-0000-0400-000002000000}"/>
    <dataValidation allowBlank="1" showInputMessage="1" showErrorMessage="1" promptTitle="Hinweis" prompt="Hier bitte Brutto-Kosten gemäß Bescheid (Finanzierungsübersicht) angeben; kein getrennter Ausweis von BCP-/Eigenmitteln erforderlich!" sqref="E31 E40 E49 E58 E67 E76 E85 E94 E103 E112 E121" xr:uid="{00000000-0002-0000-0400-000003000000}"/>
    <dataValidation allowBlank="1" showInputMessage="1" showErrorMessage="1" promptTitle="Hinweis" prompt="automatisiert; wird von BCP-GS geprüft" sqref="C135:E137" xr:uid="{00000000-0002-0000-0400-000004000000}"/>
    <dataValidation allowBlank="1" showInputMessage="1" showErrorMessage="1" promptTitle="Hinweis" prompt="automatisiert; BCP-GS prüft bei Antrag auf Mittelausgleich zwischen den Maßnahmen (bitte untenstehend kurze Begründung der Mehr- bzw. Minderausgaben für jede Maßnahme vornehmen)." sqref="C141:E141" xr:uid="{00000000-0002-0000-0400-000005000000}"/>
    <dataValidation allowBlank="1" showInputMessage="1" showErrorMessage="1" promptTitle="Hinweis" prompt="Mehr- und Minderausgaben nach Maßnahmen darstellen (ggf. inkl. weiteren Verwendungszweck), um vorstehende Anträge zu begründen. _x000a__x000a_Achtung!_x000a_Nennen Sie bitte konkrete Gründe (z.B. Tariferhöhung, Vakanz, Arbeitszeitreduktion) für Mehr- und Minderausgaben! " sqref="A149 A150:E150" xr:uid="{00000000-0002-0000-0400-000006000000}"/>
    <dataValidation allowBlank="1" showInputMessage="1" showErrorMessage="1" promptTitle="Hinweis" prompt="Ein Mittelausgleich zwischen den verschiedenen Maßnahmen ist bis zur Höhe der jährlichen Gesamtbewilligungssumme im FS 2.5 (maximal aber bis zur Höhe des jährlichen Quotenrahmens) möglich. Bitte begründen Sie kurz Mehr-/Minderausgaben." sqref="B146:E146" xr:uid="{00000000-0002-0000-0400-000007000000}"/>
    <dataValidation allowBlank="1" showInputMessage="1" showErrorMessage="1" promptTitle="Hinweis" prompt="Soweit bereits zugewiesene Fördermittel im vergangenen Haushaltsjahr nicht verausgabt wurden, können diese zweckgebunden in das nächste Haushaltsjahr übertragen werden. Alternativ werden die nicht verausgabten Mittel verrechnet." sqref="B147:E147" xr:uid="{00000000-0002-0000-0400-000008000000}"/>
    <dataValidation allowBlank="1" showErrorMessage="1" promptTitle="Hinweis" prompt="automatisiert; wird von BCP-GS geprüft._x000a__x000a_Sofern sich der Förderzeitraum im Abrechnungsjahr gegenüber dem im Bescheid festgelegten Bewilligungszeitraum verkürzt, verringern sich die förderfähigen Ausgaben anteilig." sqref="E87 E96 E105 E114 E123" xr:uid="{00000000-0002-0000-0400-000009000000}"/>
  </dataValidations>
  <pageMargins left="0.9055118110236221" right="0.39370078740157483" top="0.39370078740157483" bottom="0.39370078740157483" header="0.31496062992125984" footer="0.31496062992125984"/>
  <pageSetup paperSize="9" pageOrder="overThenDown" orientation="portrait" r:id="rId1"/>
  <rowBreaks count="3" manualBreakCount="3">
    <brk id="51" max="16383" man="1"/>
    <brk id="96" max="16383" man="1"/>
    <brk id="12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8" r:id="rId4" name="Check Box 2">
              <controlPr defaultSize="0" autoFill="0" autoLine="0" autoPict="0">
                <anchor moveWithCells="1">
                  <from>
                    <xdr:col>0</xdr:col>
                    <xdr:colOff>488950</xdr:colOff>
                    <xdr:row>146</xdr:row>
                    <xdr:rowOff>76200</xdr:rowOff>
                  </from>
                  <to>
                    <xdr:col>0</xdr:col>
                    <xdr:colOff>793750</xdr:colOff>
                    <xdr:row>147</xdr:row>
                    <xdr:rowOff>50800</xdr:rowOff>
                  </to>
                </anchor>
              </controlPr>
            </control>
          </mc:Choice>
        </mc:AlternateContent>
        <mc:AlternateContent xmlns:mc="http://schemas.openxmlformats.org/markup-compatibility/2006">
          <mc:Choice Requires="x14">
            <control shapeId="14341" r:id="rId5" name="Check Box 5">
              <controlPr defaultSize="0" autoFill="0" autoLine="0" autoPict="0">
                <anchor moveWithCells="1">
                  <from>
                    <xdr:col>0</xdr:col>
                    <xdr:colOff>488950</xdr:colOff>
                    <xdr:row>145</xdr:row>
                    <xdr:rowOff>69850</xdr:rowOff>
                  </from>
                  <to>
                    <xdr:col>0</xdr:col>
                    <xdr:colOff>793750</xdr:colOff>
                    <xdr:row>146</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819" yWindow="341" count="1">
        <x14:dataValidation type="list" allowBlank="1" showInputMessage="1" showErrorMessage="1" xr:uid="{00000000-0002-0000-0400-00000A000000}">
          <x14:formula1>
            <xm:f>HS_ListeII!$A$2:$A$12</xm:f>
          </x14:formula1>
          <xm:sqref>B6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R17"/>
  <sheetViews>
    <sheetView tabSelected="1" workbookViewId="0">
      <selection activeCell="A10" sqref="A10:XFD10"/>
    </sheetView>
  </sheetViews>
  <sheetFormatPr baseColWidth="10" defaultRowHeight="14.5" x14ac:dyDescent="0.35"/>
  <cols>
    <col min="1" max="1" width="15.7265625" style="5" customWidth="1"/>
    <col min="2" max="7" width="11.54296875" style="5"/>
  </cols>
  <sheetData>
    <row r="1" spans="1:18" s="23" customFormat="1" x14ac:dyDescent="0.35">
      <c r="A1" s="9" t="s">
        <v>114</v>
      </c>
      <c r="B1" s="4"/>
      <c r="C1" s="4"/>
      <c r="D1" s="4"/>
      <c r="E1" s="4"/>
      <c r="F1" s="22"/>
      <c r="G1" s="22"/>
    </row>
    <row r="2" spans="1:18" s="23" customFormat="1" x14ac:dyDescent="0.35">
      <c r="A2" s="9"/>
      <c r="B2" s="4"/>
      <c r="C2" s="4"/>
      <c r="D2" s="4"/>
      <c r="E2" s="4"/>
      <c r="F2" s="22"/>
      <c r="G2" s="22"/>
    </row>
    <row r="3" spans="1:18" s="23" customFormat="1" x14ac:dyDescent="0.35">
      <c r="A3" s="9"/>
      <c r="B3" s="4"/>
      <c r="C3" s="4"/>
      <c r="D3" s="4"/>
      <c r="E3" s="4"/>
      <c r="F3" s="22"/>
      <c r="G3" s="22"/>
    </row>
    <row r="4" spans="1:18" s="23" customFormat="1" x14ac:dyDescent="0.35">
      <c r="A4" s="9"/>
      <c r="B4" s="4"/>
      <c r="C4" s="4"/>
      <c r="D4" s="4"/>
      <c r="E4" s="4"/>
      <c r="F4" s="22"/>
      <c r="G4" s="22"/>
    </row>
    <row r="5" spans="1:18" s="23" customFormat="1" x14ac:dyDescent="0.35">
      <c r="A5" s="9"/>
      <c r="B5" s="4"/>
      <c r="C5" s="4"/>
      <c r="D5" s="4"/>
      <c r="E5" s="4"/>
      <c r="F5" s="22"/>
      <c r="G5" s="22"/>
    </row>
    <row r="6" spans="1:18" s="23" customFormat="1" x14ac:dyDescent="0.35">
      <c r="A6" s="12" t="s">
        <v>10</v>
      </c>
      <c r="B6" s="229" t="s">
        <v>96</v>
      </c>
      <c r="C6" s="230"/>
      <c r="D6" s="230"/>
      <c r="E6" s="231"/>
      <c r="F6" s="22"/>
      <c r="G6" s="22"/>
    </row>
    <row r="7" spans="1:18" x14ac:dyDescent="0.35">
      <c r="A7" s="11"/>
      <c r="B7" s="4"/>
      <c r="C7" s="4"/>
      <c r="D7" s="4"/>
      <c r="E7" s="4"/>
    </row>
    <row r="8" spans="1:18" s="17" customFormat="1" ht="13" x14ac:dyDescent="0.3">
      <c r="A8" s="14"/>
      <c r="B8" s="189" t="s">
        <v>103</v>
      </c>
      <c r="C8" s="15"/>
      <c r="D8" s="15"/>
      <c r="E8" s="15"/>
      <c r="F8" s="16"/>
      <c r="G8" s="16"/>
    </row>
    <row r="9" spans="1:18" s="17" customFormat="1" ht="13" x14ac:dyDescent="0.3">
      <c r="A9" s="14"/>
      <c r="B9" s="18" t="s">
        <v>105</v>
      </c>
      <c r="C9" s="15"/>
      <c r="D9" s="15"/>
      <c r="E9" s="15"/>
      <c r="F9" s="16"/>
      <c r="G9" s="16"/>
    </row>
    <row r="10" spans="1:18" s="17" customFormat="1" ht="13" x14ac:dyDescent="0.3">
      <c r="A10" s="14"/>
      <c r="B10" s="189" t="s">
        <v>106</v>
      </c>
      <c r="C10" s="15"/>
      <c r="D10" s="15"/>
      <c r="E10" s="15"/>
      <c r="F10" s="16"/>
      <c r="G10" s="16"/>
    </row>
    <row r="11" spans="1:18" s="17" customFormat="1" ht="13" x14ac:dyDescent="0.3">
      <c r="A11" s="14"/>
      <c r="B11" s="15" t="s">
        <v>108</v>
      </c>
      <c r="C11" s="15"/>
      <c r="D11" s="15"/>
      <c r="E11" s="15"/>
      <c r="F11" s="16"/>
      <c r="G11" s="16"/>
    </row>
    <row r="12" spans="1:18" s="17" customFormat="1" ht="13" x14ac:dyDescent="0.3">
      <c r="A12" s="14"/>
      <c r="B12" s="19" t="s">
        <v>110</v>
      </c>
      <c r="C12" s="15"/>
      <c r="D12" s="15"/>
      <c r="E12" s="15"/>
      <c r="F12" s="16"/>
      <c r="G12" s="16"/>
    </row>
    <row r="13" spans="1:18" s="17" customFormat="1" ht="13" x14ac:dyDescent="0.3">
      <c r="A13" s="16"/>
      <c r="B13" s="16"/>
      <c r="C13" s="16"/>
      <c r="D13" s="16"/>
      <c r="E13" s="16"/>
      <c r="F13" s="16"/>
      <c r="G13" s="16"/>
    </row>
    <row r="14" spans="1:18" s="17" customFormat="1" ht="105.75" customHeight="1" x14ac:dyDescent="0.3">
      <c r="A14" s="257" t="s">
        <v>27</v>
      </c>
      <c r="B14" s="257"/>
      <c r="C14" s="257"/>
      <c r="D14" s="257"/>
      <c r="E14" s="257"/>
      <c r="F14" s="257"/>
      <c r="G14" s="257"/>
      <c r="H14" s="20"/>
      <c r="I14" s="20"/>
      <c r="J14" s="20"/>
      <c r="K14" s="20"/>
      <c r="L14" s="20"/>
      <c r="M14" s="20"/>
      <c r="N14" s="20"/>
      <c r="O14" s="20"/>
      <c r="P14" s="20"/>
      <c r="Q14" s="20"/>
      <c r="R14" s="20"/>
    </row>
    <row r="15" spans="1:18" s="17" customFormat="1" ht="48" customHeight="1" x14ac:dyDescent="0.3">
      <c r="A15" s="21"/>
      <c r="B15" s="21"/>
      <c r="C15" s="21"/>
      <c r="D15" s="21"/>
      <c r="E15" s="21"/>
      <c r="F15" s="21"/>
      <c r="G15" s="21"/>
      <c r="H15" s="20"/>
      <c r="I15" s="20"/>
      <c r="J15" s="20"/>
      <c r="K15" s="20"/>
      <c r="L15" s="20"/>
      <c r="M15" s="20"/>
      <c r="N15" s="20"/>
      <c r="O15" s="20"/>
      <c r="P15" s="20"/>
      <c r="Q15" s="20"/>
      <c r="R15" s="20"/>
    </row>
    <row r="16" spans="1:18" s="17" customFormat="1" ht="13" x14ac:dyDescent="0.3">
      <c r="A16" s="21" t="s">
        <v>2</v>
      </c>
      <c r="B16" s="21" t="s">
        <v>25</v>
      </c>
      <c r="C16" s="21"/>
      <c r="D16" s="21"/>
      <c r="E16" s="21"/>
      <c r="F16" s="21"/>
      <c r="G16" s="21"/>
      <c r="H16" s="20"/>
      <c r="I16" s="20"/>
      <c r="J16" s="20"/>
      <c r="K16" s="20"/>
      <c r="L16" s="20"/>
      <c r="M16" s="20"/>
      <c r="N16" s="20"/>
      <c r="O16" s="20"/>
      <c r="P16" s="20"/>
      <c r="Q16" s="20"/>
      <c r="R16" s="20"/>
    </row>
    <row r="17" spans="1:18" s="17" customFormat="1" ht="30" customHeight="1" x14ac:dyDescent="0.3">
      <c r="A17" s="21" t="s">
        <v>9</v>
      </c>
      <c r="B17" s="261" t="s">
        <v>26</v>
      </c>
      <c r="C17" s="261"/>
      <c r="D17" s="261"/>
      <c r="E17" s="261"/>
      <c r="F17" s="261"/>
      <c r="G17" s="261"/>
      <c r="H17" s="20"/>
      <c r="I17" s="20"/>
      <c r="J17" s="20"/>
      <c r="K17" s="20"/>
      <c r="L17" s="20"/>
      <c r="M17" s="20"/>
      <c r="N17" s="20"/>
      <c r="O17" s="20"/>
      <c r="P17" s="20"/>
      <c r="Q17" s="20"/>
      <c r="R17" s="20"/>
    </row>
  </sheetData>
  <mergeCells count="3">
    <mergeCell ref="B6:E6"/>
    <mergeCell ref="A14:G14"/>
    <mergeCell ref="B17:G17"/>
  </mergeCells>
  <pageMargins left="0.9055118110236221" right="0.39370078740157483" top="0.78740157480314965" bottom="0.7874015748031496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0</xdr:col>
                    <xdr:colOff>393700</xdr:colOff>
                    <xdr:row>7</xdr:row>
                    <xdr:rowOff>12700</xdr:rowOff>
                  </from>
                  <to>
                    <xdr:col>0</xdr:col>
                    <xdr:colOff>628650</xdr:colOff>
                    <xdr:row>8</xdr:row>
                    <xdr:rowOff>19050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0</xdr:col>
                    <xdr:colOff>393700</xdr:colOff>
                    <xdr:row>9</xdr:row>
                    <xdr:rowOff>12700</xdr:rowOff>
                  </from>
                  <to>
                    <xdr:col>0</xdr:col>
                    <xdr:colOff>628650</xdr:colOff>
                    <xdr:row>10</xdr:row>
                    <xdr:rowOff>19050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0</xdr:col>
                    <xdr:colOff>393700</xdr:colOff>
                    <xdr:row>11</xdr:row>
                    <xdr:rowOff>12700</xdr:rowOff>
                  </from>
                  <to>
                    <xdr:col>0</xdr:col>
                    <xdr:colOff>628650</xdr:colOff>
                    <xdr:row>12</xdr:row>
                    <xdr:rowOff>19050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0</xdr:col>
                    <xdr:colOff>393700</xdr:colOff>
                    <xdr:row>8</xdr:row>
                    <xdr:rowOff>12700</xdr:rowOff>
                  </from>
                  <to>
                    <xdr:col>0</xdr:col>
                    <xdr:colOff>628650</xdr:colOff>
                    <xdr:row>9</xdr:row>
                    <xdr:rowOff>19050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0</xdr:col>
                    <xdr:colOff>393700</xdr:colOff>
                    <xdr:row>10</xdr:row>
                    <xdr:rowOff>12700</xdr:rowOff>
                  </from>
                  <to>
                    <xdr:col>0</xdr:col>
                    <xdr:colOff>628650</xdr:colOff>
                    <xdr:row>11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HS_ListeII!$A$2:$A$12</xm:f>
          </x14:formula1>
          <xm:sqref>B6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G21"/>
  <sheetViews>
    <sheetView workbookViewId="0">
      <selection activeCell="B20" sqref="B20"/>
    </sheetView>
  </sheetViews>
  <sheetFormatPr baseColWidth="10" defaultRowHeight="14.5" x14ac:dyDescent="0.35"/>
  <cols>
    <col min="2" max="2" width="20" customWidth="1"/>
    <col min="3" max="3" width="26.26953125" customWidth="1"/>
  </cols>
  <sheetData>
    <row r="1" spans="1:7" x14ac:dyDescent="0.35">
      <c r="A1" s="100" t="s">
        <v>55</v>
      </c>
      <c r="B1" s="8"/>
      <c r="C1" s="8"/>
      <c r="D1" s="8"/>
      <c r="E1" s="8"/>
      <c r="F1" s="8"/>
      <c r="G1" s="8"/>
    </row>
    <row r="2" spans="1:7" x14ac:dyDescent="0.35">
      <c r="A2" s="100" t="s">
        <v>56</v>
      </c>
      <c r="B2" s="8"/>
      <c r="C2" s="8"/>
      <c r="D2" s="8"/>
      <c r="E2" s="8"/>
      <c r="F2" s="8"/>
      <c r="G2" s="8"/>
    </row>
    <row r="3" spans="1:7" x14ac:dyDescent="0.35">
      <c r="A3" s="100"/>
      <c r="B3" s="8"/>
      <c r="C3" s="8"/>
      <c r="D3" s="8"/>
      <c r="E3" s="8"/>
      <c r="F3" s="8"/>
      <c r="G3" s="8"/>
    </row>
    <row r="4" spans="1:7" x14ac:dyDescent="0.35">
      <c r="A4" s="8" t="s">
        <v>73</v>
      </c>
      <c r="B4" s="101" t="s">
        <v>57</v>
      </c>
      <c r="C4" s="101" t="s">
        <v>58</v>
      </c>
      <c r="D4" s="8"/>
      <c r="E4" s="8"/>
      <c r="F4" s="8"/>
      <c r="G4" s="8"/>
    </row>
    <row r="5" spans="1:7" x14ac:dyDescent="0.35">
      <c r="A5" s="8" t="s">
        <v>59</v>
      </c>
      <c r="B5" s="102">
        <v>390324</v>
      </c>
      <c r="C5" s="102">
        <v>234194</v>
      </c>
      <c r="D5" s="8"/>
      <c r="E5" s="8"/>
      <c r="F5" s="8"/>
      <c r="G5" s="8"/>
    </row>
    <row r="6" spans="1:7" x14ac:dyDescent="0.35">
      <c r="A6" s="8" t="s">
        <v>60</v>
      </c>
      <c r="B6" s="102">
        <v>330779</v>
      </c>
      <c r="C6" s="102">
        <v>198467</v>
      </c>
      <c r="D6" s="8"/>
      <c r="E6" s="8"/>
      <c r="F6" s="8"/>
      <c r="G6" s="8"/>
    </row>
    <row r="7" spans="1:7" x14ac:dyDescent="0.35">
      <c r="A7" s="8" t="s">
        <v>61</v>
      </c>
      <c r="B7" s="102">
        <v>328317</v>
      </c>
      <c r="C7" s="102">
        <v>196990</v>
      </c>
      <c r="D7" s="8"/>
      <c r="E7" s="8"/>
      <c r="F7" s="8"/>
      <c r="G7" s="8"/>
    </row>
    <row r="8" spans="1:7" x14ac:dyDescent="0.35">
      <c r="A8" s="8" t="s">
        <v>62</v>
      </c>
      <c r="B8" s="102">
        <v>128833</v>
      </c>
      <c r="C8" s="102">
        <v>77300</v>
      </c>
      <c r="D8" s="8"/>
      <c r="E8" s="8"/>
      <c r="F8" s="8"/>
      <c r="G8" s="8"/>
    </row>
    <row r="9" spans="1:7" x14ac:dyDescent="0.35">
      <c r="A9" s="8" t="s">
        <v>63</v>
      </c>
      <c r="B9" s="102">
        <v>94916</v>
      </c>
      <c r="C9" s="102">
        <v>56949</v>
      </c>
      <c r="D9" s="8"/>
      <c r="E9" s="8"/>
      <c r="F9" s="8"/>
      <c r="G9" s="8"/>
    </row>
    <row r="10" spans="1:7" x14ac:dyDescent="0.35">
      <c r="A10" s="8" t="s">
        <v>64</v>
      </c>
      <c r="B10" s="102">
        <v>52161</v>
      </c>
      <c r="C10" s="102">
        <v>31297</v>
      </c>
      <c r="D10" s="8"/>
      <c r="E10" s="8"/>
      <c r="F10" s="8"/>
      <c r="G10" s="8"/>
    </row>
    <row r="11" spans="1:7" x14ac:dyDescent="0.35">
      <c r="A11" s="8" t="s">
        <v>65</v>
      </c>
      <c r="B11" s="102">
        <v>46943</v>
      </c>
      <c r="C11" s="102">
        <v>28166</v>
      </c>
      <c r="D11" s="8"/>
      <c r="E11" s="8"/>
      <c r="F11" s="8"/>
      <c r="G11" s="8"/>
    </row>
    <row r="12" spans="1:7" x14ac:dyDescent="0.35">
      <c r="A12" s="8" t="s">
        <v>66</v>
      </c>
      <c r="B12" s="102">
        <v>42546</v>
      </c>
      <c r="C12" s="102">
        <v>25528</v>
      </c>
      <c r="D12" s="8"/>
      <c r="E12" s="8"/>
      <c r="F12" s="8"/>
      <c r="G12" s="8"/>
    </row>
    <row r="13" spans="1:7" x14ac:dyDescent="0.35">
      <c r="A13" s="8" t="s">
        <v>67</v>
      </c>
      <c r="B13" s="102">
        <v>166516</v>
      </c>
      <c r="C13" s="102">
        <v>99910</v>
      </c>
      <c r="D13" s="8"/>
      <c r="E13" s="8"/>
      <c r="F13" s="8"/>
      <c r="G13" s="8"/>
    </row>
    <row r="14" spans="1:7" x14ac:dyDescent="0.35">
      <c r="A14" s="8" t="s">
        <v>68</v>
      </c>
      <c r="B14" s="102">
        <v>202601</v>
      </c>
      <c r="C14" s="102">
        <v>121560</v>
      </c>
      <c r="D14" s="8"/>
      <c r="E14" s="8"/>
      <c r="F14" s="8"/>
      <c r="G14" s="8"/>
    </row>
    <row r="15" spans="1:7" x14ac:dyDescent="0.35">
      <c r="A15" s="8" t="s">
        <v>69</v>
      </c>
      <c r="B15" s="102">
        <v>193932</v>
      </c>
      <c r="C15" s="102">
        <v>116359</v>
      </c>
      <c r="D15" s="8"/>
      <c r="E15" s="8"/>
      <c r="F15" s="8"/>
      <c r="G15" s="8"/>
    </row>
    <row r="16" spans="1:7" x14ac:dyDescent="0.35">
      <c r="A16" s="8" t="s">
        <v>70</v>
      </c>
      <c r="B16" s="102">
        <v>83617</v>
      </c>
      <c r="C16" s="102">
        <v>50170</v>
      </c>
      <c r="D16" s="8"/>
      <c r="E16" s="8"/>
      <c r="F16" s="8"/>
      <c r="G16" s="8"/>
    </row>
    <row r="17" spans="1:7" x14ac:dyDescent="0.35">
      <c r="A17" s="8" t="s">
        <v>71</v>
      </c>
      <c r="B17" s="102">
        <v>64554</v>
      </c>
      <c r="C17" s="102">
        <v>38733</v>
      </c>
      <c r="D17" s="8"/>
      <c r="E17" s="8"/>
      <c r="F17" s="8"/>
      <c r="G17" s="8"/>
    </row>
    <row r="18" spans="1:7" x14ac:dyDescent="0.35">
      <c r="A18" s="8" t="s">
        <v>72</v>
      </c>
      <c r="B18" s="102">
        <v>61461</v>
      </c>
      <c r="C18" s="102">
        <v>36877</v>
      </c>
      <c r="D18" s="8"/>
      <c r="E18" s="8"/>
      <c r="F18" s="8"/>
      <c r="G18" s="8"/>
    </row>
    <row r="19" spans="1:7" x14ac:dyDescent="0.35">
      <c r="A19" s="8"/>
      <c r="B19" s="102"/>
      <c r="C19" s="102"/>
      <c r="D19" s="8"/>
      <c r="E19" s="8"/>
      <c r="F19" s="8"/>
      <c r="G19" s="8"/>
    </row>
    <row r="20" spans="1:7" x14ac:dyDescent="0.35">
      <c r="A20" s="8"/>
      <c r="B20" s="102">
        <f>SUM(B5:B19)</f>
        <v>2187500</v>
      </c>
      <c r="C20" s="102">
        <f>SUM(C5:C19)</f>
        <v>1312500</v>
      </c>
      <c r="D20" s="8"/>
      <c r="E20" s="8"/>
      <c r="F20" s="8"/>
      <c r="G20" s="8"/>
    </row>
    <row r="21" spans="1:7" x14ac:dyDescent="0.35">
      <c r="A21" s="8"/>
      <c r="B21" s="8"/>
      <c r="C21" s="8"/>
      <c r="D21" s="8"/>
      <c r="E21" s="8"/>
      <c r="F21" s="8"/>
      <c r="G21" s="8"/>
    </row>
  </sheetData>
  <pageMargins left="0.7" right="0.7" top="0.78740157499999996" bottom="0.78740157499999996"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3"/>
  <sheetViews>
    <sheetView workbookViewId="0">
      <selection activeCell="A11" sqref="A11"/>
    </sheetView>
  </sheetViews>
  <sheetFormatPr baseColWidth="10" defaultRowHeight="14.5" x14ac:dyDescent="0.35"/>
  <cols>
    <col min="1" max="1" width="42.26953125" bestFit="1" customWidth="1"/>
  </cols>
  <sheetData>
    <row r="1" spans="1:1" x14ac:dyDescent="0.35">
      <c r="A1" s="103" t="s">
        <v>44</v>
      </c>
    </row>
    <row r="2" spans="1:1" x14ac:dyDescent="0.35">
      <c r="A2" s="104" t="s">
        <v>51</v>
      </c>
    </row>
    <row r="3" spans="1:1" x14ac:dyDescent="0.35">
      <c r="A3" s="104" t="s">
        <v>112</v>
      </c>
    </row>
    <row r="4" spans="1:1" x14ac:dyDescent="0.35">
      <c r="A4" s="104" t="s">
        <v>48</v>
      </c>
    </row>
    <row r="5" spans="1:1" x14ac:dyDescent="0.35">
      <c r="A5" s="104" t="s">
        <v>52</v>
      </c>
    </row>
    <row r="6" spans="1:1" x14ac:dyDescent="0.35">
      <c r="A6" s="104" t="s">
        <v>45</v>
      </c>
    </row>
    <row r="7" spans="1:1" x14ac:dyDescent="0.35">
      <c r="A7" s="104" t="s">
        <v>50</v>
      </c>
    </row>
    <row r="8" spans="1:1" x14ac:dyDescent="0.35">
      <c r="A8" s="104" t="s">
        <v>54</v>
      </c>
    </row>
    <row r="9" spans="1:1" x14ac:dyDescent="0.35">
      <c r="A9" s="104" t="s">
        <v>46</v>
      </c>
    </row>
    <row r="10" spans="1:1" x14ac:dyDescent="0.35">
      <c r="A10" s="104" t="s">
        <v>53</v>
      </c>
    </row>
    <row r="11" spans="1:1" x14ac:dyDescent="0.35">
      <c r="A11" s="104" t="s">
        <v>47</v>
      </c>
    </row>
    <row r="12" spans="1:1" x14ac:dyDescent="0.35">
      <c r="A12" s="104" t="s">
        <v>49</v>
      </c>
    </row>
    <row r="13" spans="1:1" x14ac:dyDescent="0.35">
      <c r="A13" s="105" t="s">
        <v>96</v>
      </c>
    </row>
  </sheetData>
  <pageMargins left="0.7" right="0.7" top="0.78740157499999996" bottom="0.78740157499999996"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vt:i4>
      </vt:variant>
    </vt:vector>
  </HeadingPairs>
  <TitlesOfParts>
    <vt:vector size="9" baseType="lpstr">
      <vt:lpstr>1.1 VNB</vt:lpstr>
      <vt:lpstr>1.2 PP</vt:lpstr>
      <vt:lpstr>1.3 befr. W2</vt:lpstr>
      <vt:lpstr>1.4 VP</vt:lpstr>
      <vt:lpstr>1.5 FM</vt:lpstr>
      <vt:lpstr>Unterschrift</vt:lpstr>
      <vt:lpstr>kofinRahmen</vt:lpstr>
      <vt:lpstr>HS_ListeII</vt:lpstr>
      <vt:lpstr>'1.5 FM'!Druckbereich</vt:lpstr>
    </vt:vector>
  </TitlesOfParts>
  <Company>HU Berlin ZUV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van Lente</dc:creator>
  <cp:lastModifiedBy>Stefanie Nordmann</cp:lastModifiedBy>
  <cp:lastPrinted>2019-12-09T15:32:16Z</cp:lastPrinted>
  <dcterms:created xsi:type="dcterms:W3CDTF">2014-09-25T08:51:47Z</dcterms:created>
  <dcterms:modified xsi:type="dcterms:W3CDTF">2025-04-17T12:22:41Z</dcterms:modified>
</cp:coreProperties>
</file>